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99C736F4-53EF-4902-B591-219B86F57C52}" xr6:coauthVersionLast="47" xr6:coauthVersionMax="47" xr10:uidLastSave="{00000000-0000-0000-0000-000000000000}"/>
  <bookViews>
    <workbookView xWindow="-120" yWindow="-120" windowWidth="20730" windowHeight="11160" activeTab="1" xr2:uid="{14D0A42A-8795-418A-823F-0DC07C125ACE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3" l="1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12" i="3"/>
  <c r="L13" i="3"/>
  <c r="L11" i="3"/>
  <c r="L10" i="3"/>
  <c r="L3" i="2"/>
  <c r="L2" i="2"/>
  <c r="C39" i="1"/>
  <c r="C38" i="1"/>
  <c r="C37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2" i="1"/>
</calcChain>
</file>

<file path=xl/sharedStrings.xml><?xml version="1.0" encoding="utf-8"?>
<sst xmlns="http://schemas.openxmlformats.org/spreadsheetml/2006/main" count="179" uniqueCount="131">
  <si>
    <t>No</t>
  </si>
  <si>
    <t>Nama</t>
  </si>
  <si>
    <t>Skor</t>
  </si>
  <si>
    <t>1.</t>
  </si>
  <si>
    <t>Aisyah Salsabila Putri Andini</t>
  </si>
  <si>
    <t>2.</t>
  </si>
  <si>
    <t>Alfiyanita Dwitarini</t>
  </si>
  <si>
    <t>3.</t>
  </si>
  <si>
    <t>Avril Atayalalwa Rosetya</t>
  </si>
  <si>
    <t>4.</t>
  </si>
  <si>
    <t>Ayu Febrianti Irdiani</t>
  </si>
  <si>
    <t>5.</t>
  </si>
  <si>
    <t>Azzahra Putri Maharany</t>
  </si>
  <si>
    <t>6.</t>
  </si>
  <si>
    <t>Berlian Rayya Oktaviolina</t>
  </si>
  <si>
    <t>7.</t>
  </si>
  <si>
    <t>Christian Adi Efraim</t>
  </si>
  <si>
    <t>8.</t>
  </si>
  <si>
    <t>Dewi Primutia Sari</t>
  </si>
  <si>
    <t>9.</t>
  </si>
  <si>
    <t>Dewi Rizqia Rachma</t>
  </si>
  <si>
    <t>10.</t>
  </si>
  <si>
    <t>Dinda Nurmi Rahayu</t>
  </si>
  <si>
    <t>11.</t>
  </si>
  <si>
    <t>Ghassani Laudya Firzain</t>
  </si>
  <si>
    <t>12.</t>
  </si>
  <si>
    <t>Imelda Faikhatuz Zahra</t>
  </si>
  <si>
    <t>13.</t>
  </si>
  <si>
    <t>Kartika Dwi Rahayu</t>
  </si>
  <si>
    <t>14.</t>
  </si>
  <si>
    <t>Keisila Desbrina Anandita</t>
  </si>
  <si>
    <t>15.</t>
  </si>
  <si>
    <t>Keysha Amani Dzakiyah</t>
  </si>
  <si>
    <t>16.</t>
  </si>
  <si>
    <t>Keyza Dinda Iryanto</t>
  </si>
  <si>
    <t>17.</t>
  </si>
  <si>
    <t>Kharisma Dewi Ayu Rahmanadine</t>
  </si>
  <si>
    <t>18.</t>
  </si>
  <si>
    <t>Lestari Rokhmatul</t>
  </si>
  <si>
    <t>19.</t>
  </si>
  <si>
    <t>Lexie Claren Madeira</t>
  </si>
  <si>
    <t>20.</t>
  </si>
  <si>
    <t>Moch Reza Raditiya</t>
  </si>
  <si>
    <t>21.</t>
  </si>
  <si>
    <t>Mozza Aryda Purwanegara</t>
  </si>
  <si>
    <t>22.</t>
  </si>
  <si>
    <t>Muhammad Alvian Rizki Akbar</t>
  </si>
  <si>
    <t>23.</t>
  </si>
  <si>
    <t>Muhammad Filza Dwi Cahyono</t>
  </si>
  <si>
    <t>24.</t>
  </si>
  <si>
    <t>Nadilla Candra Dewi</t>
  </si>
  <si>
    <t>25.</t>
  </si>
  <si>
    <t>Narisha Nur Azizah</t>
  </si>
  <si>
    <t>26.</t>
  </si>
  <si>
    <t>Nova Olivia Anggraini</t>
  </si>
  <si>
    <t>27.</t>
  </si>
  <si>
    <t>Prita Dewi Maulia</t>
  </si>
  <si>
    <t>28.</t>
  </si>
  <si>
    <t>Rania Zahrotul Ulum</t>
  </si>
  <si>
    <t>29.</t>
  </si>
  <si>
    <t>Reva Aulia Kurnia Dewi</t>
  </si>
  <si>
    <t>30.</t>
  </si>
  <si>
    <t>Rizki Ramadhani</t>
  </si>
  <si>
    <t>Sabrina Kariza Aziz</t>
  </si>
  <si>
    <t>32.</t>
  </si>
  <si>
    <t>Shelsy Lia Ana Safira</t>
  </si>
  <si>
    <t>33.</t>
  </si>
  <si>
    <t>Thalita Julia Salsabilla</t>
  </si>
  <si>
    <t>34.</t>
  </si>
  <si>
    <t>Tiffany Anggia Ramadhani</t>
  </si>
  <si>
    <t>35.</t>
  </si>
  <si>
    <t>Yunita Try Khofifah</t>
  </si>
  <si>
    <t>Tulis nomor urut absen anda</t>
  </si>
  <si>
    <t xml:space="preserve">Sabrina Kariza Aziz ( 32 ) </t>
  </si>
  <si>
    <t>Prita Dewi Maulia (28)</t>
  </si>
  <si>
    <t>MUHAMMAD ALFIAN RIZKI AKBAR (23)</t>
  </si>
  <si>
    <t>Imelda Faikhatuz Zahra (12)</t>
  </si>
  <si>
    <t>Avril Atayalalwa Rosetya (03)</t>
  </si>
  <si>
    <t>Dewi Primutia Sari (08)</t>
  </si>
  <si>
    <t>Azzahra Putri Maharany (05)</t>
  </si>
  <si>
    <t>Alfiyanita Dwi Tarini (02)</t>
  </si>
  <si>
    <t xml:space="preserve">Keysha Amani Dzakiyah (16) </t>
  </si>
  <si>
    <t>Aisyah Salsabila Putri Andini (01)</t>
  </si>
  <si>
    <t>Dewi Rizqia Rachma (09)</t>
  </si>
  <si>
    <t>Berlian Rayya Oktaviolina (06)</t>
  </si>
  <si>
    <t xml:space="preserve">Thalita Julia Salsabilla </t>
  </si>
  <si>
    <t>Kartika Dwi Rahayu  (14)</t>
  </si>
  <si>
    <t>Narisha Nur Azizah (26)</t>
  </si>
  <si>
    <t>Rania Zahrotul Ulum (29)</t>
  </si>
  <si>
    <t>Tiffany Anggia Ramadhani (35)</t>
  </si>
  <si>
    <t>Rizki Ramadhani (31)</t>
  </si>
  <si>
    <t>Ghassani Laudya Firzain (11)</t>
  </si>
  <si>
    <t>Muhammad Filza Dwi Cahyono (24)</t>
  </si>
  <si>
    <t xml:space="preserve">Shelsy Lia Ana Safira </t>
  </si>
  <si>
    <t>Yunita try khofifah (36)</t>
  </si>
  <si>
    <t xml:space="preserve">Kharisma Dewi Ayu Rahmanadine (18) </t>
  </si>
  <si>
    <t>LEXIE CLAREN MADEIRA (20)</t>
  </si>
  <si>
    <t>Lestari Rokhmatul (19)</t>
  </si>
  <si>
    <t>Dinda Nurmi Rahayu (10)</t>
  </si>
  <si>
    <t>Nova olivia anggraini (27)</t>
  </si>
  <si>
    <t>Ayu Febrianti Irdiani (04)</t>
  </si>
  <si>
    <t>Keisila Desbrina Anandita (15)</t>
  </si>
  <si>
    <t>Reva Aulia Kurnia Dewi (30)</t>
  </si>
  <si>
    <t>Keyza Dinda Iryanto (17)</t>
  </si>
  <si>
    <t>Nadilla Candra Dewi (25)</t>
  </si>
  <si>
    <t>christian adi efraim (07)</t>
  </si>
  <si>
    <t>Mozza Aryda Purwanegara 22</t>
  </si>
  <si>
    <t>RATA RATA</t>
  </si>
  <si>
    <t>Keterangan</t>
  </si>
  <si>
    <t>TOTAL LULUS</t>
  </si>
  <si>
    <t>TOTAL TIDAK LULUS</t>
  </si>
  <si>
    <t>RESPONDEN</t>
  </si>
  <si>
    <t>WAKTU PENGISIAN</t>
  </si>
  <si>
    <t xml:space="preserve">X 1
</t>
  </si>
  <si>
    <t xml:space="preserve">X 1.2
</t>
  </si>
  <si>
    <t xml:space="preserve">X 1.3
</t>
  </si>
  <si>
    <t xml:space="preserve">X 1.4
</t>
  </si>
  <si>
    <t xml:space="preserve">X 1.5
</t>
  </si>
  <si>
    <t xml:space="preserve">X 1.6
</t>
  </si>
  <si>
    <t xml:space="preserve">X 1.7
</t>
  </si>
  <si>
    <t xml:space="preserve">X 1.8
</t>
  </si>
  <si>
    <t>TOTAL X</t>
  </si>
  <si>
    <t>INPUT KUESIONER/ ANGKET SKALA LIKERT</t>
  </si>
  <si>
    <t>Sangat Setuju = Skor 5</t>
  </si>
  <si>
    <t>Setuju = Skor 4</t>
  </si>
  <si>
    <t>Netral = Skor 3</t>
  </si>
  <si>
    <t>Tidak Setuju = Skor 2</t>
  </si>
  <si>
    <t>Sangat Tidak  Setuju = Skor 1</t>
  </si>
  <si>
    <t>Variabel :</t>
  </si>
  <si>
    <t>Y</t>
  </si>
  <si>
    <t xml:space="preserve">Persepsi Siswa terhadap Pengaruh Canva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</si>
</sst>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1"/>
    <xf numFmtId="0" fontId="3" fillId="0" borderId="0" xfId="1" applyFont="1"/>
    <xf numFmtId="14" fontId="4" fillId="0" borderId="2" xfId="0" applyNumberFormat="1" applyFont="1" applyBorder="1" applyAlignment="1">
      <alignment horizontal="right" wrapText="1"/>
    </xf>
    <xf numFmtId="0" fontId="0" fillId="0" borderId="1" xfId="0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49" fontId="3" fillId="0" borderId="0" xfId="1" applyNumberFormat="1" applyFont="1" applyAlignment="1"/>
    <xf numFmtId="0" fontId="0" fillId="0" borderId="0" xfId="0" applyAlignment="1"/>
    <xf numFmtId="0" fontId="7" fillId="0" borderId="0" xfId="0" applyFont="1"/>
    <xf numFmtId="14" fontId="9" fillId="0" borderId="2" xfId="0" applyNumberFormat="1" applyFont="1" applyBorder="1" applyAlignment="1">
      <alignment horizontal="right" wrapText="1"/>
    </xf>
    <xf numFmtId="14" fontId="7" fillId="0" borderId="2" xfId="0" applyNumberFormat="1" applyFont="1" applyBorder="1" applyAlignment="1">
      <alignment horizontal="right" wrapText="1"/>
    </xf>
    <xf numFmtId="14" fontId="7" fillId="0" borderId="2" xfId="0" applyNumberFormat="1" applyFont="1" applyBorder="1" applyAlignment="1">
      <alignment horizontal="right"/>
    </xf>
    <xf numFmtId="0" fontId="10" fillId="0" borderId="0" xfId="1" applyFont="1"/>
    <xf numFmtId="0" fontId="1" fillId="0" borderId="0" xfId="1" applyFont="1"/>
    <xf numFmtId="0" fontId="9" fillId="0" borderId="0" xfId="1" applyFont="1"/>
    <xf numFmtId="49" fontId="9" fillId="0" borderId="0" xfId="1" applyNumberFormat="1" applyFont="1" applyAlignment="1"/>
    <xf numFmtId="49" fontId="9" fillId="0" borderId="0" xfId="1" applyNumberFormat="1" applyFont="1" applyFill="1" applyAlignment="1"/>
  </cellXfs>
  <cellStyles count="2">
    <cellStyle name="Normal" xfId="0" builtinId="0"/>
    <cellStyle name="Normal 2" xfId="1" xr:uid="{83491AAB-4CA5-4AFD-8B09-675D79DD30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7B54A-B2EA-43A3-9F12-ED3C6F21D792}">
  <dimension ref="A1:D39"/>
  <sheetViews>
    <sheetView topLeftCell="A21" workbookViewId="0">
      <selection activeCell="G26" sqref="G26"/>
    </sheetView>
  </sheetViews>
  <sheetFormatPr defaultRowHeight="15" x14ac:dyDescent="0.25"/>
  <cols>
    <col min="1" max="1" width="4.85546875" customWidth="1"/>
    <col min="2" max="2" width="30.85546875" customWidth="1"/>
    <col min="3" max="3" width="9.140625" customWidth="1"/>
    <col min="4" max="4" width="12.42578125" customWidth="1"/>
  </cols>
  <sheetData>
    <row r="1" spans="1:4" ht="32.25" thickBot="1" x14ac:dyDescent="0.3">
      <c r="A1" s="1" t="s">
        <v>0</v>
      </c>
      <c r="B1" s="1" t="s">
        <v>1</v>
      </c>
      <c r="C1" s="1" t="s">
        <v>2</v>
      </c>
      <c r="D1" s="1" t="s">
        <v>108</v>
      </c>
    </row>
    <row r="2" spans="1:4" ht="32.25" thickBot="1" x14ac:dyDescent="0.3">
      <c r="A2" s="2" t="s">
        <v>3</v>
      </c>
      <c r="B2" s="2" t="s">
        <v>4</v>
      </c>
      <c r="C2" s="2">
        <v>70</v>
      </c>
      <c r="D2" s="6" t="str">
        <f>IF(C2&gt;78,"LULUS","TIDAK LULUS")</f>
        <v>TIDAK LULUS</v>
      </c>
    </row>
    <row r="3" spans="1:4" ht="16.5" thickBot="1" x14ac:dyDescent="0.3">
      <c r="A3" s="2" t="s">
        <v>5</v>
      </c>
      <c r="B3" s="2" t="s">
        <v>6</v>
      </c>
      <c r="C3" s="2">
        <v>70</v>
      </c>
      <c r="D3" s="6" t="str">
        <f t="shared" ref="D3:D36" si="0">IF(C3&gt;78,"LULUS","TIDAK LULUS")</f>
        <v>TIDAK LULUS</v>
      </c>
    </row>
    <row r="4" spans="1:4" ht="16.5" thickBot="1" x14ac:dyDescent="0.3">
      <c r="A4" s="2" t="s">
        <v>7</v>
      </c>
      <c r="B4" s="2" t="s">
        <v>8</v>
      </c>
      <c r="C4" s="2">
        <v>72</v>
      </c>
      <c r="D4" s="6" t="str">
        <f t="shared" si="0"/>
        <v>TIDAK LULUS</v>
      </c>
    </row>
    <row r="5" spans="1:4" ht="16.5" thickBot="1" x14ac:dyDescent="0.3">
      <c r="A5" s="2" t="s">
        <v>9</v>
      </c>
      <c r="B5" s="2" t="s">
        <v>10</v>
      </c>
      <c r="C5" s="2">
        <v>82</v>
      </c>
      <c r="D5" s="6" t="str">
        <f t="shared" si="0"/>
        <v>LULUS</v>
      </c>
    </row>
    <row r="6" spans="1:4" ht="16.5" thickBot="1" x14ac:dyDescent="0.3">
      <c r="A6" s="2" t="s">
        <v>11</v>
      </c>
      <c r="B6" s="2" t="s">
        <v>12</v>
      </c>
      <c r="C6" s="2">
        <v>78</v>
      </c>
      <c r="D6" s="6" t="str">
        <f t="shared" si="0"/>
        <v>TIDAK LULUS</v>
      </c>
    </row>
    <row r="7" spans="1:4" ht="16.5" thickBot="1" x14ac:dyDescent="0.3">
      <c r="A7" s="2" t="s">
        <v>13</v>
      </c>
      <c r="B7" s="2" t="s">
        <v>14</v>
      </c>
      <c r="C7" s="2">
        <v>81</v>
      </c>
      <c r="D7" s="6" t="str">
        <f t="shared" si="0"/>
        <v>LULUS</v>
      </c>
    </row>
    <row r="8" spans="1:4" ht="16.5" thickBot="1" x14ac:dyDescent="0.3">
      <c r="A8" s="2" t="s">
        <v>15</v>
      </c>
      <c r="B8" s="2" t="s">
        <v>16</v>
      </c>
      <c r="C8" s="2">
        <v>67</v>
      </c>
      <c r="D8" s="6" t="str">
        <f t="shared" si="0"/>
        <v>TIDAK LULUS</v>
      </c>
    </row>
    <row r="9" spans="1:4" ht="16.5" thickBot="1" x14ac:dyDescent="0.3">
      <c r="A9" s="2" t="s">
        <v>17</v>
      </c>
      <c r="B9" s="2" t="s">
        <v>18</v>
      </c>
      <c r="C9" s="2">
        <v>77</v>
      </c>
      <c r="D9" s="6" t="str">
        <f t="shared" si="0"/>
        <v>TIDAK LULUS</v>
      </c>
    </row>
    <row r="10" spans="1:4" ht="16.5" thickBot="1" x14ac:dyDescent="0.3">
      <c r="A10" s="2" t="s">
        <v>19</v>
      </c>
      <c r="B10" s="2" t="s">
        <v>20</v>
      </c>
      <c r="C10" s="2">
        <v>83</v>
      </c>
      <c r="D10" s="6" t="str">
        <f t="shared" si="0"/>
        <v>LULUS</v>
      </c>
    </row>
    <row r="11" spans="1:4" ht="16.5" thickBot="1" x14ac:dyDescent="0.3">
      <c r="A11" s="2" t="s">
        <v>21</v>
      </c>
      <c r="B11" s="2" t="s">
        <v>22</v>
      </c>
      <c r="C11" s="2">
        <v>92</v>
      </c>
      <c r="D11" s="6" t="str">
        <f t="shared" si="0"/>
        <v>LULUS</v>
      </c>
    </row>
    <row r="12" spans="1:4" ht="16.5" thickBot="1" x14ac:dyDescent="0.3">
      <c r="A12" s="2" t="s">
        <v>23</v>
      </c>
      <c r="B12" s="2" t="s">
        <v>24</v>
      </c>
      <c r="C12" s="2">
        <v>70</v>
      </c>
      <c r="D12" s="6" t="str">
        <f t="shared" si="0"/>
        <v>TIDAK LULUS</v>
      </c>
    </row>
    <row r="13" spans="1:4" ht="16.5" thickBot="1" x14ac:dyDescent="0.3">
      <c r="A13" s="2" t="s">
        <v>25</v>
      </c>
      <c r="B13" s="2" t="s">
        <v>26</v>
      </c>
      <c r="C13" s="2">
        <v>90</v>
      </c>
      <c r="D13" s="6" t="str">
        <f t="shared" si="0"/>
        <v>LULUS</v>
      </c>
    </row>
    <row r="14" spans="1:4" ht="16.5" thickBot="1" x14ac:dyDescent="0.3">
      <c r="A14" s="2" t="s">
        <v>27</v>
      </c>
      <c r="B14" s="2" t="s">
        <v>28</v>
      </c>
      <c r="C14" s="2">
        <v>82</v>
      </c>
      <c r="D14" s="6" t="str">
        <f t="shared" si="0"/>
        <v>LULUS</v>
      </c>
    </row>
    <row r="15" spans="1:4" ht="16.5" thickBot="1" x14ac:dyDescent="0.3">
      <c r="A15" s="2" t="s">
        <v>29</v>
      </c>
      <c r="B15" s="2" t="s">
        <v>30</v>
      </c>
      <c r="C15" s="2">
        <v>82</v>
      </c>
      <c r="D15" s="6" t="str">
        <f t="shared" si="0"/>
        <v>LULUS</v>
      </c>
    </row>
    <row r="16" spans="1:4" ht="16.5" thickBot="1" x14ac:dyDescent="0.3">
      <c r="A16" s="2" t="s">
        <v>31</v>
      </c>
      <c r="B16" s="2" t="s">
        <v>32</v>
      </c>
      <c r="C16" s="2">
        <v>79</v>
      </c>
      <c r="D16" s="6" t="str">
        <f t="shared" si="0"/>
        <v>LULUS</v>
      </c>
    </row>
    <row r="17" spans="1:4" ht="16.5" thickBot="1" x14ac:dyDescent="0.3">
      <c r="A17" s="2" t="s">
        <v>33</v>
      </c>
      <c r="B17" s="2" t="s">
        <v>34</v>
      </c>
      <c r="C17" s="2">
        <v>70</v>
      </c>
      <c r="D17" s="6" t="str">
        <f t="shared" si="0"/>
        <v>TIDAK LULUS</v>
      </c>
    </row>
    <row r="18" spans="1:4" ht="32.25" thickBot="1" x14ac:dyDescent="0.3">
      <c r="A18" s="2" t="s">
        <v>35</v>
      </c>
      <c r="B18" s="2" t="s">
        <v>36</v>
      </c>
      <c r="C18" s="2">
        <v>68</v>
      </c>
      <c r="D18" s="6" t="str">
        <f t="shared" si="0"/>
        <v>TIDAK LULUS</v>
      </c>
    </row>
    <row r="19" spans="1:4" ht="16.5" thickBot="1" x14ac:dyDescent="0.3">
      <c r="A19" s="2" t="s">
        <v>37</v>
      </c>
      <c r="B19" s="2" t="s">
        <v>38</v>
      </c>
      <c r="C19" s="2">
        <v>68</v>
      </c>
      <c r="D19" s="6" t="str">
        <f t="shared" si="0"/>
        <v>TIDAK LULUS</v>
      </c>
    </row>
    <row r="20" spans="1:4" ht="16.5" thickBot="1" x14ac:dyDescent="0.3">
      <c r="A20" s="2" t="s">
        <v>39</v>
      </c>
      <c r="B20" s="2" t="s">
        <v>40</v>
      </c>
      <c r="C20" s="2">
        <v>69</v>
      </c>
      <c r="D20" s="6" t="str">
        <f t="shared" si="0"/>
        <v>TIDAK LULUS</v>
      </c>
    </row>
    <row r="21" spans="1:4" ht="16.5" thickBot="1" x14ac:dyDescent="0.3">
      <c r="A21" s="2" t="s">
        <v>41</v>
      </c>
      <c r="B21" s="2" t="s">
        <v>42</v>
      </c>
      <c r="C21" s="2">
        <v>71</v>
      </c>
      <c r="D21" s="6" t="str">
        <f t="shared" si="0"/>
        <v>TIDAK LULUS</v>
      </c>
    </row>
    <row r="22" spans="1:4" ht="16.5" thickBot="1" x14ac:dyDescent="0.3">
      <c r="A22" s="2" t="s">
        <v>43</v>
      </c>
      <c r="B22" s="2" t="s">
        <v>44</v>
      </c>
      <c r="C22" s="2">
        <v>87</v>
      </c>
      <c r="D22" s="6" t="str">
        <f t="shared" si="0"/>
        <v>LULUS</v>
      </c>
    </row>
    <row r="23" spans="1:4" ht="32.25" thickBot="1" x14ac:dyDescent="0.3">
      <c r="A23" s="2" t="s">
        <v>45</v>
      </c>
      <c r="B23" s="2" t="s">
        <v>46</v>
      </c>
      <c r="C23" s="2">
        <v>90</v>
      </c>
      <c r="D23" s="6" t="str">
        <f t="shared" si="0"/>
        <v>LULUS</v>
      </c>
    </row>
    <row r="24" spans="1:4" ht="32.25" thickBot="1" x14ac:dyDescent="0.3">
      <c r="A24" s="2" t="s">
        <v>47</v>
      </c>
      <c r="B24" s="2" t="s">
        <v>48</v>
      </c>
      <c r="C24" s="2">
        <v>85</v>
      </c>
      <c r="D24" s="6" t="str">
        <f t="shared" si="0"/>
        <v>LULUS</v>
      </c>
    </row>
    <row r="25" spans="1:4" ht="16.5" thickBot="1" x14ac:dyDescent="0.3">
      <c r="A25" s="2" t="s">
        <v>49</v>
      </c>
      <c r="B25" s="2" t="s">
        <v>50</v>
      </c>
      <c r="C25" s="2">
        <v>80</v>
      </c>
      <c r="D25" s="6" t="str">
        <f t="shared" si="0"/>
        <v>LULUS</v>
      </c>
    </row>
    <row r="26" spans="1:4" ht="16.5" thickBot="1" x14ac:dyDescent="0.3">
      <c r="A26" s="2" t="s">
        <v>51</v>
      </c>
      <c r="B26" s="2" t="s">
        <v>52</v>
      </c>
      <c r="C26" s="2">
        <v>78</v>
      </c>
      <c r="D26" s="6" t="str">
        <f t="shared" si="0"/>
        <v>TIDAK LULUS</v>
      </c>
    </row>
    <row r="27" spans="1:4" ht="16.5" thickBot="1" x14ac:dyDescent="0.3">
      <c r="A27" s="2" t="s">
        <v>53</v>
      </c>
      <c r="B27" s="2" t="s">
        <v>54</v>
      </c>
      <c r="C27" s="2">
        <v>89</v>
      </c>
      <c r="D27" s="6" t="str">
        <f t="shared" si="0"/>
        <v>LULUS</v>
      </c>
    </row>
    <row r="28" spans="1:4" ht="16.5" thickBot="1" x14ac:dyDescent="0.3">
      <c r="A28" s="2" t="s">
        <v>55</v>
      </c>
      <c r="B28" s="2" t="s">
        <v>56</v>
      </c>
      <c r="C28" s="2">
        <v>76</v>
      </c>
      <c r="D28" s="6" t="str">
        <f t="shared" si="0"/>
        <v>TIDAK LULUS</v>
      </c>
    </row>
    <row r="29" spans="1:4" ht="16.5" thickBot="1" x14ac:dyDescent="0.3">
      <c r="A29" s="2" t="s">
        <v>57</v>
      </c>
      <c r="B29" s="2" t="s">
        <v>58</v>
      </c>
      <c r="C29" s="2">
        <v>68</v>
      </c>
      <c r="D29" s="6" t="str">
        <f t="shared" si="0"/>
        <v>TIDAK LULUS</v>
      </c>
    </row>
    <row r="30" spans="1:4" ht="16.5" thickBot="1" x14ac:dyDescent="0.3">
      <c r="A30" s="2" t="s">
        <v>59</v>
      </c>
      <c r="B30" s="2" t="s">
        <v>60</v>
      </c>
      <c r="C30" s="2">
        <v>77</v>
      </c>
      <c r="D30" s="6" t="str">
        <f t="shared" si="0"/>
        <v>TIDAK LULUS</v>
      </c>
    </row>
    <row r="31" spans="1:4" ht="16.5" thickBot="1" x14ac:dyDescent="0.3">
      <c r="A31" s="2" t="s">
        <v>61</v>
      </c>
      <c r="B31" s="2" t="s">
        <v>62</v>
      </c>
      <c r="C31" s="2">
        <v>80</v>
      </c>
      <c r="D31" s="6" t="str">
        <f t="shared" si="0"/>
        <v>LULUS</v>
      </c>
    </row>
    <row r="32" spans="1:4" ht="16.5" thickBot="1" x14ac:dyDescent="0.3">
      <c r="A32" s="2">
        <v>31</v>
      </c>
      <c r="B32" s="2" t="s">
        <v>63</v>
      </c>
      <c r="C32" s="2">
        <v>79</v>
      </c>
      <c r="D32" s="6" t="str">
        <f t="shared" si="0"/>
        <v>LULUS</v>
      </c>
    </row>
    <row r="33" spans="1:4" ht="16.5" thickBot="1" x14ac:dyDescent="0.3">
      <c r="A33" s="2" t="s">
        <v>64</v>
      </c>
      <c r="B33" s="2" t="s">
        <v>65</v>
      </c>
      <c r="C33" s="2">
        <v>86</v>
      </c>
      <c r="D33" s="6" t="str">
        <f t="shared" si="0"/>
        <v>LULUS</v>
      </c>
    </row>
    <row r="34" spans="1:4" ht="16.5" thickBot="1" x14ac:dyDescent="0.3">
      <c r="A34" s="2" t="s">
        <v>66</v>
      </c>
      <c r="B34" s="2" t="s">
        <v>67</v>
      </c>
      <c r="C34" s="2">
        <v>78</v>
      </c>
      <c r="D34" s="6" t="str">
        <f t="shared" si="0"/>
        <v>TIDAK LULUS</v>
      </c>
    </row>
    <row r="35" spans="1:4" ht="16.5" thickBot="1" x14ac:dyDescent="0.3">
      <c r="A35" s="2" t="s">
        <v>68</v>
      </c>
      <c r="B35" s="2" t="s">
        <v>69</v>
      </c>
      <c r="C35" s="2">
        <v>77</v>
      </c>
      <c r="D35" s="6" t="str">
        <f t="shared" si="0"/>
        <v>TIDAK LULUS</v>
      </c>
    </row>
    <row r="36" spans="1:4" ht="16.5" thickBot="1" x14ac:dyDescent="0.3">
      <c r="A36" s="2" t="s">
        <v>70</v>
      </c>
      <c r="B36" s="2" t="s">
        <v>71</v>
      </c>
      <c r="C36" s="2">
        <v>79</v>
      </c>
      <c r="D36" s="6" t="str">
        <f t="shared" si="0"/>
        <v>LULUS</v>
      </c>
    </row>
    <row r="37" spans="1:4" ht="15.75" customHeight="1" x14ac:dyDescent="0.25">
      <c r="A37" s="7" t="s">
        <v>107</v>
      </c>
      <c r="B37" s="8"/>
      <c r="C37" s="9">
        <f>AVERAGE(C2:C36)</f>
        <v>78</v>
      </c>
      <c r="D37" s="10"/>
    </row>
    <row r="38" spans="1:4" ht="15.75" x14ac:dyDescent="0.25">
      <c r="A38" s="11" t="s">
        <v>109</v>
      </c>
      <c r="B38" s="11"/>
      <c r="C38" s="12">
        <f>COUNTIF(D2:D36,"LULUS")</f>
        <v>17</v>
      </c>
      <c r="D38" s="13"/>
    </row>
    <row r="39" spans="1:4" ht="15.75" x14ac:dyDescent="0.25">
      <c r="A39" s="11" t="s">
        <v>110</v>
      </c>
      <c r="B39" s="11"/>
      <c r="C39" s="12">
        <f>COUNTIF(D2:D36,"TIDAK LULUS")</f>
        <v>18</v>
      </c>
      <c r="D39" s="13"/>
    </row>
  </sheetData>
  <mergeCells count="6">
    <mergeCell ref="A37:B37"/>
    <mergeCell ref="C37:D37"/>
    <mergeCell ref="A38:B38"/>
    <mergeCell ref="A39:B39"/>
    <mergeCell ref="C38:D38"/>
    <mergeCell ref="C39:D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BA13-4AC6-4C5F-B0D0-231CCE5D76E1}">
  <dimension ref="A1:N44"/>
  <sheetViews>
    <sheetView tabSelected="1" topLeftCell="A7" workbookViewId="0">
      <selection activeCell="G10" sqref="G10"/>
    </sheetView>
  </sheetViews>
  <sheetFormatPr defaultRowHeight="15" x14ac:dyDescent="0.25"/>
  <cols>
    <col min="1" max="1" width="26.5703125" customWidth="1"/>
    <col min="2" max="2" width="18.140625" customWidth="1"/>
    <col min="8" max="8" width="9.140625" customWidth="1"/>
    <col min="13" max="13" width="20.5703125" customWidth="1"/>
  </cols>
  <sheetData>
    <row r="1" spans="1:14" ht="15.75" x14ac:dyDescent="0.25">
      <c r="A1" s="16" t="s">
        <v>122</v>
      </c>
      <c r="D1" s="15"/>
      <c r="E1" s="15"/>
      <c r="F1" s="15"/>
      <c r="G1" s="15"/>
      <c r="H1" s="15"/>
      <c r="I1" s="15"/>
      <c r="J1" s="15"/>
      <c r="K1" s="15"/>
    </row>
    <row r="2" spans="1:14" ht="15.75" thickBot="1" x14ac:dyDescent="0.3">
      <c r="A2" s="4"/>
      <c r="B2" s="4"/>
      <c r="C2" s="4"/>
      <c r="D2" s="14"/>
      <c r="E2" s="14"/>
      <c r="F2" s="14"/>
      <c r="G2" s="14"/>
      <c r="H2" s="14"/>
      <c r="I2" s="14"/>
      <c r="J2" s="14"/>
      <c r="K2" s="14"/>
      <c r="L2" s="4"/>
    </row>
    <row r="3" spans="1:14" ht="17.25" customHeight="1" thickBot="1" x14ac:dyDescent="0.3">
      <c r="A3" s="18" t="s">
        <v>123</v>
      </c>
      <c r="B3" s="4"/>
      <c r="C3" s="21" t="s">
        <v>128</v>
      </c>
      <c r="D3" s="4"/>
      <c r="E3" s="4"/>
      <c r="F3" s="4"/>
      <c r="G3" s="4"/>
      <c r="H3" s="4"/>
      <c r="I3" s="4"/>
      <c r="J3" s="4"/>
      <c r="K3" s="4"/>
      <c r="L3" s="3"/>
    </row>
    <row r="4" spans="1:14" ht="16.5" customHeight="1" thickBot="1" x14ac:dyDescent="0.3">
      <c r="A4" s="18" t="s">
        <v>124</v>
      </c>
      <c r="B4" s="4"/>
      <c r="C4" s="21" t="s">
        <v>130</v>
      </c>
      <c r="D4" s="4"/>
      <c r="E4" s="4"/>
      <c r="F4" s="4"/>
      <c r="G4" s="4"/>
      <c r="H4" s="4"/>
      <c r="I4" s="4"/>
      <c r="J4" s="4"/>
      <c r="K4" s="4"/>
      <c r="L4" s="3"/>
    </row>
    <row r="5" spans="1:14" ht="16.5" customHeight="1" thickBot="1" x14ac:dyDescent="0.3">
      <c r="A5" s="18" t="s">
        <v>125</v>
      </c>
      <c r="B5" s="4"/>
      <c r="C5" s="3"/>
      <c r="D5" s="4"/>
      <c r="E5" s="4"/>
      <c r="F5" s="4"/>
      <c r="G5" s="4"/>
      <c r="H5" s="4"/>
      <c r="I5" s="4"/>
      <c r="J5" s="4"/>
      <c r="K5" s="4"/>
      <c r="L5" s="3"/>
    </row>
    <row r="6" spans="1:14" ht="16.5" customHeight="1" thickBot="1" x14ac:dyDescent="0.3">
      <c r="A6" s="18" t="s">
        <v>126</v>
      </c>
      <c r="B6" s="4"/>
      <c r="C6" s="3"/>
      <c r="D6" s="4"/>
      <c r="E6" s="4"/>
      <c r="F6" s="4"/>
      <c r="G6" s="4"/>
      <c r="H6" s="4"/>
      <c r="I6" s="4"/>
      <c r="J6" s="4"/>
      <c r="K6" s="4"/>
    </row>
    <row r="7" spans="1:14" ht="16.5" customHeight="1" thickBot="1" x14ac:dyDescent="0.3">
      <c r="A7" s="19" t="s">
        <v>127</v>
      </c>
      <c r="B7" s="4"/>
      <c r="C7" s="3"/>
      <c r="D7" s="4"/>
      <c r="E7" s="4"/>
      <c r="F7" s="4"/>
      <c r="G7" s="4"/>
      <c r="H7" s="4"/>
      <c r="I7" s="4"/>
      <c r="J7" s="4"/>
      <c r="K7" s="4"/>
      <c r="L7" s="3"/>
    </row>
    <row r="8" spans="1:14" ht="15.75" thickBot="1" x14ac:dyDescent="0.3">
      <c r="A8" s="5"/>
      <c r="B8" s="4"/>
      <c r="C8" s="3"/>
      <c r="D8" s="4"/>
      <c r="E8" s="4"/>
      <c r="F8" s="4"/>
      <c r="G8" s="4"/>
      <c r="H8" s="4"/>
      <c r="I8" s="4"/>
      <c r="J8" s="4"/>
      <c r="K8" s="4"/>
      <c r="L8" s="3"/>
    </row>
    <row r="9" spans="1:14" ht="15.75" thickBot="1" x14ac:dyDescent="0.3">
      <c r="A9" s="22" t="s">
        <v>112</v>
      </c>
      <c r="B9" s="22" t="s">
        <v>111</v>
      </c>
      <c r="C9" s="22" t="s">
        <v>72</v>
      </c>
      <c r="D9" s="23" t="s">
        <v>113</v>
      </c>
      <c r="E9" s="23" t="s">
        <v>114</v>
      </c>
      <c r="F9" s="23" t="s">
        <v>115</v>
      </c>
      <c r="G9" s="23" t="s">
        <v>116</v>
      </c>
      <c r="H9" s="23" t="s">
        <v>117</v>
      </c>
      <c r="I9" s="23" t="s">
        <v>118</v>
      </c>
      <c r="J9" s="23" t="s">
        <v>119</v>
      </c>
      <c r="K9" s="23" t="s">
        <v>120</v>
      </c>
      <c r="L9" s="22" t="s">
        <v>121</v>
      </c>
      <c r="N9" s="24" t="s">
        <v>129</v>
      </c>
    </row>
    <row r="10" spans="1:14" ht="16.5" thickBot="1" x14ac:dyDescent="0.3">
      <c r="A10" s="17">
        <v>45383.349328703705</v>
      </c>
      <c r="B10" s="22" t="s">
        <v>82</v>
      </c>
      <c r="C10" s="20"/>
      <c r="D10" s="22">
        <v>5</v>
      </c>
      <c r="E10" s="22">
        <v>5</v>
      </c>
      <c r="F10" s="22">
        <v>4</v>
      </c>
      <c r="G10" s="22">
        <v>3</v>
      </c>
      <c r="H10" s="22">
        <v>4</v>
      </c>
      <c r="I10" s="22">
        <v>4</v>
      </c>
      <c r="J10" s="22">
        <v>4</v>
      </c>
      <c r="K10" s="22">
        <v>5</v>
      </c>
      <c r="L10" s="20">
        <f>SUM(D10:K10)</f>
        <v>34</v>
      </c>
      <c r="N10" s="2">
        <v>70</v>
      </c>
    </row>
    <row r="11" spans="1:14" ht="16.5" thickBot="1" x14ac:dyDescent="0.3">
      <c r="A11" s="17">
        <v>45383.348738425928</v>
      </c>
      <c r="B11" s="22" t="s">
        <v>80</v>
      </c>
      <c r="C11" s="20"/>
      <c r="D11" s="22">
        <v>4</v>
      </c>
      <c r="E11" s="22">
        <v>4</v>
      </c>
      <c r="F11" s="22">
        <v>3</v>
      </c>
      <c r="G11" s="22">
        <v>3</v>
      </c>
      <c r="H11" s="22">
        <v>5</v>
      </c>
      <c r="I11" s="22">
        <v>2</v>
      </c>
      <c r="J11" s="22">
        <v>3</v>
      </c>
      <c r="K11" s="22">
        <v>4</v>
      </c>
      <c r="L11" s="20">
        <f>SUM(D11:K11)</f>
        <v>28</v>
      </c>
      <c r="N11" s="2">
        <v>70</v>
      </c>
    </row>
    <row r="12" spans="1:14" ht="16.5" thickBot="1" x14ac:dyDescent="0.3">
      <c r="A12" s="17">
        <v>45383.348587962966</v>
      </c>
      <c r="B12" s="22" t="s">
        <v>77</v>
      </c>
      <c r="C12" s="20"/>
      <c r="D12" s="22">
        <v>4</v>
      </c>
      <c r="E12" s="22">
        <v>4</v>
      </c>
      <c r="F12" s="22">
        <v>4</v>
      </c>
      <c r="G12" s="22">
        <v>4</v>
      </c>
      <c r="H12" s="22">
        <v>5</v>
      </c>
      <c r="I12" s="22">
        <v>5</v>
      </c>
      <c r="J12" s="22">
        <v>5</v>
      </c>
      <c r="K12" s="22">
        <v>4</v>
      </c>
      <c r="L12" s="20">
        <f t="shared" ref="L12:L44" si="0">SUM(D12:K12)</f>
        <v>35</v>
      </c>
      <c r="N12" s="2">
        <v>72</v>
      </c>
    </row>
    <row r="13" spans="1:14" ht="16.5" thickBot="1" x14ac:dyDescent="0.3">
      <c r="A13" s="17">
        <v>45383.378217592595</v>
      </c>
      <c r="B13" s="22" t="s">
        <v>100</v>
      </c>
      <c r="C13" s="20"/>
      <c r="D13" s="22">
        <v>3</v>
      </c>
      <c r="E13" s="22">
        <v>3</v>
      </c>
      <c r="F13" s="22">
        <v>3</v>
      </c>
      <c r="G13" s="22">
        <v>3</v>
      </c>
      <c r="H13" s="22">
        <v>3</v>
      </c>
      <c r="I13" s="22">
        <v>3</v>
      </c>
      <c r="J13" s="22">
        <v>3</v>
      </c>
      <c r="K13" s="22">
        <v>3</v>
      </c>
      <c r="L13" s="20">
        <f t="shared" si="0"/>
        <v>24</v>
      </c>
      <c r="N13" s="2">
        <v>82</v>
      </c>
    </row>
    <row r="14" spans="1:14" ht="16.5" thickBot="1" x14ac:dyDescent="0.3">
      <c r="A14" s="17">
        <v>45383.348738425928</v>
      </c>
      <c r="B14" s="22" t="s">
        <v>79</v>
      </c>
      <c r="C14" s="20"/>
      <c r="D14" s="22">
        <v>5</v>
      </c>
      <c r="E14" s="22">
        <v>4</v>
      </c>
      <c r="F14" s="22">
        <v>4</v>
      </c>
      <c r="G14" s="22">
        <v>4</v>
      </c>
      <c r="H14" s="22">
        <v>4</v>
      </c>
      <c r="I14" s="22">
        <v>4</v>
      </c>
      <c r="J14" s="22">
        <v>5</v>
      </c>
      <c r="K14" s="22">
        <v>5</v>
      </c>
      <c r="L14" s="20">
        <f t="shared" si="0"/>
        <v>35</v>
      </c>
      <c r="N14" s="2">
        <v>78</v>
      </c>
    </row>
    <row r="15" spans="1:14" ht="16.5" thickBot="1" x14ac:dyDescent="0.3">
      <c r="A15" s="17">
        <v>45383.34957175926</v>
      </c>
      <c r="B15" s="22" t="s">
        <v>84</v>
      </c>
      <c r="C15" s="20"/>
      <c r="D15" s="22">
        <v>2</v>
      </c>
      <c r="E15" s="22">
        <v>4</v>
      </c>
      <c r="F15" s="22">
        <v>4</v>
      </c>
      <c r="G15" s="22">
        <v>3</v>
      </c>
      <c r="H15" s="22">
        <v>3</v>
      </c>
      <c r="I15" s="22">
        <v>4</v>
      </c>
      <c r="J15" s="22">
        <v>4</v>
      </c>
      <c r="K15" s="22">
        <v>5</v>
      </c>
      <c r="L15" s="20">
        <f t="shared" si="0"/>
        <v>29</v>
      </c>
      <c r="N15" s="2">
        <v>81</v>
      </c>
    </row>
    <row r="16" spans="1:14" ht="16.5" thickBot="1" x14ac:dyDescent="0.3">
      <c r="A16" s="17">
        <v>45384.272083333337</v>
      </c>
      <c r="B16" s="22" t="s">
        <v>105</v>
      </c>
      <c r="C16" s="20"/>
      <c r="D16" s="22">
        <v>4</v>
      </c>
      <c r="E16" s="22">
        <v>3</v>
      </c>
      <c r="F16" s="22">
        <v>4</v>
      </c>
      <c r="G16" s="22">
        <v>4</v>
      </c>
      <c r="H16" s="22">
        <v>4</v>
      </c>
      <c r="I16" s="22">
        <v>5</v>
      </c>
      <c r="J16" s="22">
        <v>4</v>
      </c>
      <c r="K16" s="22">
        <v>5</v>
      </c>
      <c r="L16" s="20">
        <f t="shared" si="0"/>
        <v>33</v>
      </c>
      <c r="N16" s="2">
        <v>67</v>
      </c>
    </row>
    <row r="17" spans="1:14" ht="16.5" thickBot="1" x14ac:dyDescent="0.3">
      <c r="A17" s="17">
        <v>45383.348715277774</v>
      </c>
      <c r="B17" s="22" t="s">
        <v>78</v>
      </c>
      <c r="C17" s="20"/>
      <c r="D17" s="22">
        <v>5</v>
      </c>
      <c r="E17" s="22">
        <v>4</v>
      </c>
      <c r="F17" s="22">
        <v>3</v>
      </c>
      <c r="G17" s="22">
        <v>4</v>
      </c>
      <c r="H17" s="22">
        <v>5</v>
      </c>
      <c r="I17" s="22">
        <v>4</v>
      </c>
      <c r="J17" s="22">
        <v>4</v>
      </c>
      <c r="K17" s="22">
        <v>4</v>
      </c>
      <c r="L17" s="20">
        <f t="shared" si="0"/>
        <v>33</v>
      </c>
      <c r="N17" s="2">
        <v>77</v>
      </c>
    </row>
    <row r="18" spans="1:14" ht="16.5" thickBot="1" x14ac:dyDescent="0.3">
      <c r="A18" s="17">
        <v>45383.349421296298</v>
      </c>
      <c r="B18" s="22" t="s">
        <v>83</v>
      </c>
      <c r="C18" s="20"/>
      <c r="D18" s="22">
        <v>4</v>
      </c>
      <c r="E18" s="22">
        <v>4</v>
      </c>
      <c r="F18" s="22">
        <v>4</v>
      </c>
      <c r="G18" s="22">
        <v>5</v>
      </c>
      <c r="H18" s="22">
        <v>4</v>
      </c>
      <c r="I18" s="22">
        <v>4</v>
      </c>
      <c r="J18" s="22">
        <v>5</v>
      </c>
      <c r="K18" s="22">
        <v>5</v>
      </c>
      <c r="L18" s="20">
        <f t="shared" si="0"/>
        <v>35</v>
      </c>
      <c r="N18" s="2">
        <v>83</v>
      </c>
    </row>
    <row r="19" spans="1:14" ht="16.5" thickBot="1" x14ac:dyDescent="0.3">
      <c r="A19" s="17">
        <v>45383.377557870372</v>
      </c>
      <c r="B19" s="22" t="s">
        <v>98</v>
      </c>
      <c r="C19" s="20"/>
      <c r="D19" s="22">
        <v>4</v>
      </c>
      <c r="E19" s="22">
        <v>3</v>
      </c>
      <c r="F19" s="22">
        <v>4</v>
      </c>
      <c r="G19" s="22">
        <v>3</v>
      </c>
      <c r="H19" s="22">
        <v>4</v>
      </c>
      <c r="I19" s="22">
        <v>4</v>
      </c>
      <c r="J19" s="22">
        <v>3</v>
      </c>
      <c r="K19" s="22">
        <v>3</v>
      </c>
      <c r="L19" s="20">
        <f t="shared" si="0"/>
        <v>28</v>
      </c>
      <c r="N19" s="2">
        <v>92</v>
      </c>
    </row>
    <row r="20" spans="1:14" ht="16.5" thickBot="1" x14ac:dyDescent="0.3">
      <c r="A20" s="17">
        <v>45383.350937499999</v>
      </c>
      <c r="B20" s="22" t="s">
        <v>91</v>
      </c>
      <c r="C20" s="20"/>
      <c r="D20" s="22">
        <v>3</v>
      </c>
      <c r="E20" s="22">
        <v>3</v>
      </c>
      <c r="F20" s="22">
        <v>4</v>
      </c>
      <c r="G20" s="22">
        <v>4</v>
      </c>
      <c r="H20" s="22">
        <v>4</v>
      </c>
      <c r="I20" s="22">
        <v>3</v>
      </c>
      <c r="J20" s="22">
        <v>4</v>
      </c>
      <c r="K20" s="22">
        <v>4</v>
      </c>
      <c r="L20" s="20">
        <f t="shared" si="0"/>
        <v>29</v>
      </c>
      <c r="N20" s="2">
        <v>70</v>
      </c>
    </row>
    <row r="21" spans="1:14" ht="16.5" thickBot="1" x14ac:dyDescent="0.3">
      <c r="A21" s="17">
        <v>45383.348564814813</v>
      </c>
      <c r="B21" s="22" t="s">
        <v>76</v>
      </c>
      <c r="C21" s="20"/>
      <c r="D21" s="22">
        <v>2</v>
      </c>
      <c r="E21" s="22">
        <v>2</v>
      </c>
      <c r="F21" s="22">
        <v>4</v>
      </c>
      <c r="G21" s="22">
        <v>1</v>
      </c>
      <c r="H21" s="22">
        <v>3</v>
      </c>
      <c r="I21" s="22">
        <v>4</v>
      </c>
      <c r="J21" s="22">
        <v>3</v>
      </c>
      <c r="K21" s="22">
        <v>3</v>
      </c>
      <c r="L21" s="20">
        <f t="shared" si="0"/>
        <v>22</v>
      </c>
      <c r="N21" s="2">
        <v>90</v>
      </c>
    </row>
    <row r="22" spans="1:14" ht="16.5" thickBot="1" x14ac:dyDescent="0.3">
      <c r="A22" s="17">
        <v>45383.350393518522</v>
      </c>
      <c r="B22" s="22" t="s">
        <v>86</v>
      </c>
      <c r="C22" s="20"/>
      <c r="D22" s="22">
        <v>4</v>
      </c>
      <c r="E22" s="22">
        <v>4</v>
      </c>
      <c r="F22" s="22">
        <v>3</v>
      </c>
      <c r="G22" s="22">
        <v>3</v>
      </c>
      <c r="H22" s="22">
        <v>4</v>
      </c>
      <c r="I22" s="22">
        <v>3</v>
      </c>
      <c r="J22" s="22">
        <v>4</v>
      </c>
      <c r="K22" s="22">
        <v>4</v>
      </c>
      <c r="L22" s="20">
        <f t="shared" si="0"/>
        <v>29</v>
      </c>
      <c r="N22" s="2">
        <v>82</v>
      </c>
    </row>
    <row r="23" spans="1:14" ht="16.5" thickBot="1" x14ac:dyDescent="0.3">
      <c r="A23" s="17">
        <v>45383.56145833333</v>
      </c>
      <c r="B23" s="22" t="s">
        <v>101</v>
      </c>
      <c r="C23" s="20"/>
      <c r="D23" s="22">
        <v>3</v>
      </c>
      <c r="E23" s="22">
        <v>3</v>
      </c>
      <c r="F23" s="22">
        <v>4</v>
      </c>
      <c r="G23" s="22">
        <v>3</v>
      </c>
      <c r="H23" s="22">
        <v>3</v>
      </c>
      <c r="I23" s="22">
        <v>3</v>
      </c>
      <c r="J23" s="22">
        <v>3</v>
      </c>
      <c r="K23" s="22">
        <v>2</v>
      </c>
      <c r="L23" s="20">
        <f t="shared" si="0"/>
        <v>24</v>
      </c>
      <c r="N23" s="2">
        <v>82</v>
      </c>
    </row>
    <row r="24" spans="1:14" ht="16.5" thickBot="1" x14ac:dyDescent="0.3">
      <c r="A24" s="17">
        <v>45383.349224537036</v>
      </c>
      <c r="B24" s="22" t="s">
        <v>81</v>
      </c>
      <c r="C24" s="20"/>
      <c r="D24" s="22">
        <v>3</v>
      </c>
      <c r="E24" s="22">
        <v>3</v>
      </c>
      <c r="F24" s="22">
        <v>3</v>
      </c>
      <c r="G24" s="22">
        <v>3</v>
      </c>
      <c r="H24" s="22">
        <v>3</v>
      </c>
      <c r="I24" s="22">
        <v>3</v>
      </c>
      <c r="J24" s="22">
        <v>3</v>
      </c>
      <c r="K24" s="22">
        <v>4</v>
      </c>
      <c r="L24" s="20">
        <f t="shared" si="0"/>
        <v>25</v>
      </c>
      <c r="N24" s="2">
        <v>79</v>
      </c>
    </row>
    <row r="25" spans="1:14" ht="16.5" thickBot="1" x14ac:dyDescent="0.3">
      <c r="A25" s="17">
        <v>45384.233541666668</v>
      </c>
      <c r="B25" s="22" t="s">
        <v>103</v>
      </c>
      <c r="C25" s="20"/>
      <c r="D25" s="22">
        <v>1</v>
      </c>
      <c r="E25" s="22">
        <v>1</v>
      </c>
      <c r="F25" s="22">
        <v>1</v>
      </c>
      <c r="G25" s="22">
        <v>2</v>
      </c>
      <c r="H25" s="22">
        <v>2</v>
      </c>
      <c r="I25" s="22">
        <v>2</v>
      </c>
      <c r="J25" s="22">
        <v>2</v>
      </c>
      <c r="K25" s="22">
        <v>2</v>
      </c>
      <c r="L25" s="20">
        <f t="shared" si="0"/>
        <v>13</v>
      </c>
      <c r="N25" s="2">
        <v>70</v>
      </c>
    </row>
    <row r="26" spans="1:14" ht="16.5" thickBot="1" x14ac:dyDescent="0.3">
      <c r="A26" s="17">
        <v>45383.376250000001</v>
      </c>
      <c r="B26" s="22" t="s">
        <v>95</v>
      </c>
      <c r="C26" s="20"/>
      <c r="D26" s="22">
        <v>3</v>
      </c>
      <c r="E26" s="22">
        <v>4</v>
      </c>
      <c r="F26" s="22">
        <v>3</v>
      </c>
      <c r="G26" s="22">
        <v>5</v>
      </c>
      <c r="H26" s="22">
        <v>4</v>
      </c>
      <c r="I26" s="22">
        <v>4</v>
      </c>
      <c r="J26" s="22">
        <v>5</v>
      </c>
      <c r="K26" s="22">
        <v>5</v>
      </c>
      <c r="L26" s="20">
        <f t="shared" si="0"/>
        <v>33</v>
      </c>
      <c r="N26" s="2">
        <v>68</v>
      </c>
    </row>
    <row r="27" spans="1:14" ht="16.5" thickBot="1" x14ac:dyDescent="0.3">
      <c r="A27" s="17">
        <v>45383.377511574072</v>
      </c>
      <c r="B27" s="22" t="s">
        <v>97</v>
      </c>
      <c r="C27" s="20"/>
      <c r="D27" s="22">
        <v>4</v>
      </c>
      <c r="E27" s="22">
        <v>3</v>
      </c>
      <c r="F27" s="22">
        <v>3</v>
      </c>
      <c r="G27" s="22">
        <v>3</v>
      </c>
      <c r="H27" s="22">
        <v>3</v>
      </c>
      <c r="I27" s="22">
        <v>3</v>
      </c>
      <c r="J27" s="22">
        <v>3</v>
      </c>
      <c r="K27" s="22">
        <v>4</v>
      </c>
      <c r="L27" s="20">
        <f t="shared" si="0"/>
        <v>26</v>
      </c>
      <c r="N27" s="2">
        <v>68</v>
      </c>
    </row>
    <row r="28" spans="1:14" ht="16.5" thickBot="1" x14ac:dyDescent="0.3">
      <c r="A28" s="17">
        <v>45383.377210648148</v>
      </c>
      <c r="B28" s="22" t="s">
        <v>96</v>
      </c>
      <c r="C28" s="20"/>
      <c r="D28" s="22">
        <v>3</v>
      </c>
      <c r="E28" s="22">
        <v>3</v>
      </c>
      <c r="F28" s="22">
        <v>3</v>
      </c>
      <c r="G28" s="22">
        <v>3</v>
      </c>
      <c r="H28" s="22">
        <v>3</v>
      </c>
      <c r="I28" s="22">
        <v>3</v>
      </c>
      <c r="J28" s="22">
        <v>3</v>
      </c>
      <c r="K28" s="22">
        <v>3</v>
      </c>
      <c r="L28" s="20">
        <f t="shared" si="0"/>
        <v>24</v>
      </c>
      <c r="N28" s="2">
        <v>69</v>
      </c>
    </row>
    <row r="29" spans="1:14" ht="16.5" thickBot="1" x14ac:dyDescent="0.3">
      <c r="A29" s="17">
        <v>45385.751435185186</v>
      </c>
      <c r="B29" s="22" t="s">
        <v>42</v>
      </c>
      <c r="C29" s="20"/>
      <c r="D29" s="22">
        <v>4</v>
      </c>
      <c r="E29" s="22">
        <v>4</v>
      </c>
      <c r="F29" s="22">
        <v>4</v>
      </c>
      <c r="G29" s="22">
        <v>4</v>
      </c>
      <c r="H29" s="22">
        <v>2</v>
      </c>
      <c r="I29" s="22">
        <v>4</v>
      </c>
      <c r="J29" s="22">
        <v>4</v>
      </c>
      <c r="K29" s="22">
        <v>4</v>
      </c>
      <c r="L29" s="20">
        <f t="shared" si="0"/>
        <v>30</v>
      </c>
      <c r="N29" s="2">
        <v>71</v>
      </c>
    </row>
    <row r="30" spans="1:14" ht="16.5" thickBot="1" x14ac:dyDescent="0.3">
      <c r="A30" s="17">
        <v>45384.42659722222</v>
      </c>
      <c r="B30" s="22" t="s">
        <v>106</v>
      </c>
      <c r="C30" s="20"/>
      <c r="D30" s="22">
        <v>4</v>
      </c>
      <c r="E30" s="22">
        <v>3</v>
      </c>
      <c r="F30" s="22">
        <v>4</v>
      </c>
      <c r="G30" s="22">
        <v>4</v>
      </c>
      <c r="H30" s="22">
        <v>3</v>
      </c>
      <c r="I30" s="22">
        <v>3</v>
      </c>
      <c r="J30" s="22">
        <v>4</v>
      </c>
      <c r="K30" s="22">
        <v>4</v>
      </c>
      <c r="L30" s="20">
        <f t="shared" si="0"/>
        <v>29</v>
      </c>
      <c r="N30" s="2">
        <v>87</v>
      </c>
    </row>
    <row r="31" spans="1:14" ht="16.5" thickBot="1" x14ac:dyDescent="0.3">
      <c r="A31" s="17">
        <v>45383.348530092589</v>
      </c>
      <c r="B31" s="22" t="s">
        <v>75</v>
      </c>
      <c r="C31" s="20"/>
      <c r="D31" s="22">
        <v>2</v>
      </c>
      <c r="E31" s="22">
        <v>2</v>
      </c>
      <c r="F31" s="22">
        <v>4</v>
      </c>
      <c r="G31" s="22">
        <v>2</v>
      </c>
      <c r="H31" s="22">
        <v>3</v>
      </c>
      <c r="I31" s="22">
        <v>3</v>
      </c>
      <c r="J31" s="22">
        <v>3</v>
      </c>
      <c r="K31" s="22">
        <v>3</v>
      </c>
      <c r="L31" s="20">
        <f t="shared" si="0"/>
        <v>22</v>
      </c>
      <c r="N31" s="2">
        <v>90</v>
      </c>
    </row>
    <row r="32" spans="1:14" ht="16.5" thickBot="1" x14ac:dyDescent="0.3">
      <c r="A32" s="17">
        <v>45383.350937499999</v>
      </c>
      <c r="B32" s="22" t="s">
        <v>92</v>
      </c>
      <c r="C32" s="20"/>
      <c r="D32" s="22">
        <v>4</v>
      </c>
      <c r="E32" s="22">
        <v>3</v>
      </c>
      <c r="F32" s="22">
        <v>5</v>
      </c>
      <c r="G32" s="22">
        <v>4</v>
      </c>
      <c r="H32" s="22">
        <v>3</v>
      </c>
      <c r="I32" s="22">
        <v>4</v>
      </c>
      <c r="J32" s="22">
        <v>4</v>
      </c>
      <c r="K32" s="22">
        <v>5</v>
      </c>
      <c r="L32" s="20">
        <f t="shared" si="0"/>
        <v>32</v>
      </c>
      <c r="N32" s="2">
        <v>85</v>
      </c>
    </row>
    <row r="33" spans="1:14" ht="16.5" thickBot="1" x14ac:dyDescent="0.3">
      <c r="A33" s="17">
        <v>45384.234780092593</v>
      </c>
      <c r="B33" s="22" t="s">
        <v>104</v>
      </c>
      <c r="C33" s="20"/>
      <c r="D33" s="22">
        <v>4</v>
      </c>
      <c r="E33" s="22">
        <v>5</v>
      </c>
      <c r="F33" s="22">
        <v>3</v>
      </c>
      <c r="G33" s="22">
        <v>3</v>
      </c>
      <c r="H33" s="22">
        <v>4</v>
      </c>
      <c r="I33" s="22">
        <v>5</v>
      </c>
      <c r="J33" s="22">
        <v>3</v>
      </c>
      <c r="K33" s="22">
        <v>4</v>
      </c>
      <c r="L33" s="20">
        <f t="shared" si="0"/>
        <v>31</v>
      </c>
      <c r="N33" s="2">
        <v>80</v>
      </c>
    </row>
    <row r="34" spans="1:14" ht="16.5" thickBot="1" x14ac:dyDescent="0.3">
      <c r="A34" s="17">
        <v>45383.350428240738</v>
      </c>
      <c r="B34" s="22" t="s">
        <v>87</v>
      </c>
      <c r="C34" s="20"/>
      <c r="D34" s="22">
        <v>4</v>
      </c>
      <c r="E34" s="22">
        <v>4</v>
      </c>
      <c r="F34" s="22">
        <v>4</v>
      </c>
      <c r="G34" s="22">
        <v>4</v>
      </c>
      <c r="H34" s="22">
        <v>4</v>
      </c>
      <c r="I34" s="22">
        <v>3</v>
      </c>
      <c r="J34" s="22">
        <v>4</v>
      </c>
      <c r="K34" s="22">
        <v>3</v>
      </c>
      <c r="L34" s="20">
        <f t="shared" si="0"/>
        <v>30</v>
      </c>
      <c r="N34" s="2">
        <v>78</v>
      </c>
    </row>
    <row r="35" spans="1:14" ht="16.5" thickBot="1" x14ac:dyDescent="0.3">
      <c r="A35" s="17">
        <v>45383.377824074072</v>
      </c>
      <c r="B35" s="22" t="s">
        <v>99</v>
      </c>
      <c r="C35" s="20"/>
      <c r="D35" s="22">
        <v>5</v>
      </c>
      <c r="E35" s="22">
        <v>4</v>
      </c>
      <c r="F35" s="22">
        <v>5</v>
      </c>
      <c r="G35" s="22">
        <v>4</v>
      </c>
      <c r="H35" s="22">
        <v>4</v>
      </c>
      <c r="I35" s="22">
        <v>5</v>
      </c>
      <c r="J35" s="22">
        <v>4</v>
      </c>
      <c r="K35" s="22">
        <v>5</v>
      </c>
      <c r="L35" s="20">
        <f t="shared" si="0"/>
        <v>36</v>
      </c>
      <c r="N35" s="2">
        <v>89</v>
      </c>
    </row>
    <row r="36" spans="1:14" ht="16.5" thickBot="1" x14ac:dyDescent="0.3">
      <c r="A36" s="17">
        <v>45383.348009259258</v>
      </c>
      <c r="B36" s="22" t="s">
        <v>74</v>
      </c>
      <c r="C36" s="20"/>
      <c r="D36" s="22">
        <v>5</v>
      </c>
      <c r="E36" s="22">
        <v>5</v>
      </c>
      <c r="F36" s="22">
        <v>4</v>
      </c>
      <c r="G36" s="22">
        <v>3</v>
      </c>
      <c r="H36" s="22">
        <v>4</v>
      </c>
      <c r="I36" s="22">
        <v>4</v>
      </c>
      <c r="J36" s="22">
        <v>5</v>
      </c>
      <c r="K36" s="22">
        <v>4</v>
      </c>
      <c r="L36" s="20">
        <f t="shared" si="0"/>
        <v>34</v>
      </c>
      <c r="N36" s="2">
        <v>76</v>
      </c>
    </row>
    <row r="37" spans="1:14" ht="16.5" thickBot="1" x14ac:dyDescent="0.3">
      <c r="A37" s="17">
        <v>45383.350439814814</v>
      </c>
      <c r="B37" s="22" t="s">
        <v>88</v>
      </c>
      <c r="C37" s="20"/>
      <c r="D37" s="22">
        <v>4</v>
      </c>
      <c r="E37" s="22">
        <v>4</v>
      </c>
      <c r="F37" s="22">
        <v>4</v>
      </c>
      <c r="G37" s="22">
        <v>4</v>
      </c>
      <c r="H37" s="22">
        <v>4</v>
      </c>
      <c r="I37" s="22">
        <v>3</v>
      </c>
      <c r="J37" s="22">
        <v>4</v>
      </c>
      <c r="K37" s="22">
        <v>5</v>
      </c>
      <c r="L37" s="20">
        <f t="shared" si="0"/>
        <v>32</v>
      </c>
      <c r="N37" s="2">
        <v>68</v>
      </c>
    </row>
    <row r="38" spans="1:14" ht="16.5" thickBot="1" x14ac:dyDescent="0.3">
      <c r="A38" s="17">
        <v>45383.921886574077</v>
      </c>
      <c r="B38" s="22" t="s">
        <v>102</v>
      </c>
      <c r="C38" s="20"/>
      <c r="D38" s="22">
        <v>4</v>
      </c>
      <c r="E38" s="22">
        <v>4</v>
      </c>
      <c r="F38" s="22">
        <v>5</v>
      </c>
      <c r="G38" s="22">
        <v>3</v>
      </c>
      <c r="H38" s="22">
        <v>4</v>
      </c>
      <c r="I38" s="22">
        <v>4</v>
      </c>
      <c r="J38" s="22">
        <v>4</v>
      </c>
      <c r="K38" s="22">
        <v>4</v>
      </c>
      <c r="L38" s="20">
        <f t="shared" si="0"/>
        <v>32</v>
      </c>
      <c r="N38" s="2">
        <v>77</v>
      </c>
    </row>
    <row r="39" spans="1:14" ht="16.5" thickBot="1" x14ac:dyDescent="0.3">
      <c r="A39" s="17">
        <v>45383.350902777776</v>
      </c>
      <c r="B39" s="22" t="s">
        <v>90</v>
      </c>
      <c r="C39" s="20"/>
      <c r="D39" s="22">
        <v>5</v>
      </c>
      <c r="E39" s="22">
        <v>3</v>
      </c>
      <c r="F39" s="22">
        <v>5</v>
      </c>
      <c r="G39" s="22">
        <v>4</v>
      </c>
      <c r="H39" s="22">
        <v>3</v>
      </c>
      <c r="I39" s="22">
        <v>5</v>
      </c>
      <c r="J39" s="22">
        <v>5</v>
      </c>
      <c r="K39" s="22">
        <v>5</v>
      </c>
      <c r="L39" s="20">
        <f t="shared" si="0"/>
        <v>35</v>
      </c>
      <c r="N39" s="2">
        <v>80</v>
      </c>
    </row>
    <row r="40" spans="1:14" ht="16.5" thickBot="1" x14ac:dyDescent="0.3">
      <c r="A40" s="17">
        <v>45383.348009259258</v>
      </c>
      <c r="B40" s="22" t="s">
        <v>73</v>
      </c>
      <c r="C40" s="20"/>
      <c r="D40" s="22">
        <v>4</v>
      </c>
      <c r="E40" s="22">
        <v>4</v>
      </c>
      <c r="F40" s="22">
        <v>4</v>
      </c>
      <c r="G40" s="22">
        <v>4</v>
      </c>
      <c r="H40" s="22">
        <v>5</v>
      </c>
      <c r="I40" s="22">
        <v>4</v>
      </c>
      <c r="J40" s="22">
        <v>4</v>
      </c>
      <c r="K40" s="22">
        <v>3</v>
      </c>
      <c r="L40" s="20">
        <f t="shared" si="0"/>
        <v>32</v>
      </c>
      <c r="N40" s="2">
        <v>79</v>
      </c>
    </row>
    <row r="41" spans="1:14" ht="16.5" thickBot="1" x14ac:dyDescent="0.3">
      <c r="A41" s="17">
        <v>45383.351111111115</v>
      </c>
      <c r="B41" s="22" t="s">
        <v>93</v>
      </c>
      <c r="C41" s="20"/>
      <c r="D41" s="22">
        <v>4</v>
      </c>
      <c r="E41" s="22">
        <v>4</v>
      </c>
      <c r="F41" s="22">
        <v>4</v>
      </c>
      <c r="G41" s="22">
        <v>4</v>
      </c>
      <c r="H41" s="22">
        <v>4</v>
      </c>
      <c r="I41" s="22">
        <v>4</v>
      </c>
      <c r="J41" s="22">
        <v>4</v>
      </c>
      <c r="K41" s="22">
        <v>4</v>
      </c>
      <c r="L41" s="20">
        <f t="shared" si="0"/>
        <v>32</v>
      </c>
      <c r="N41" s="2">
        <v>86</v>
      </c>
    </row>
    <row r="42" spans="1:14" ht="16.5" thickBot="1" x14ac:dyDescent="0.3">
      <c r="A42" s="17">
        <v>45383.349583333336</v>
      </c>
      <c r="B42" s="22" t="s">
        <v>85</v>
      </c>
      <c r="C42" s="20"/>
      <c r="D42" s="22">
        <v>3</v>
      </c>
      <c r="E42" s="22">
        <v>3</v>
      </c>
      <c r="F42" s="22">
        <v>4</v>
      </c>
      <c r="G42" s="22">
        <v>3</v>
      </c>
      <c r="H42" s="22">
        <v>4</v>
      </c>
      <c r="I42" s="22">
        <v>3</v>
      </c>
      <c r="J42" s="22">
        <v>3</v>
      </c>
      <c r="K42" s="22">
        <v>3</v>
      </c>
      <c r="L42" s="20">
        <f t="shared" si="0"/>
        <v>26</v>
      </c>
      <c r="N42" s="2">
        <v>78</v>
      </c>
    </row>
    <row r="43" spans="1:14" ht="16.5" thickBot="1" x14ac:dyDescent="0.3">
      <c r="A43" s="17">
        <v>45383.35087962963</v>
      </c>
      <c r="B43" s="22" t="s">
        <v>89</v>
      </c>
      <c r="C43" s="20"/>
      <c r="D43" s="22">
        <v>3</v>
      </c>
      <c r="E43" s="22">
        <v>4</v>
      </c>
      <c r="F43" s="22">
        <v>4</v>
      </c>
      <c r="G43" s="22">
        <v>3</v>
      </c>
      <c r="H43" s="22">
        <v>4</v>
      </c>
      <c r="I43" s="22">
        <v>4</v>
      </c>
      <c r="J43" s="22">
        <v>3</v>
      </c>
      <c r="K43" s="22">
        <v>4</v>
      </c>
      <c r="L43" s="20">
        <f t="shared" si="0"/>
        <v>29</v>
      </c>
      <c r="N43" s="2">
        <v>77</v>
      </c>
    </row>
    <row r="44" spans="1:14" ht="16.5" thickBot="1" x14ac:dyDescent="0.3">
      <c r="A44" s="17">
        <v>45383.351747685185</v>
      </c>
      <c r="B44" s="22" t="s">
        <v>94</v>
      </c>
      <c r="C44" s="20"/>
      <c r="D44" s="22">
        <v>4</v>
      </c>
      <c r="E44" s="22">
        <v>3</v>
      </c>
      <c r="F44" s="22">
        <v>3</v>
      </c>
      <c r="G44" s="22">
        <v>3</v>
      </c>
      <c r="H44" s="22">
        <v>3</v>
      </c>
      <c r="I44" s="22">
        <v>4</v>
      </c>
      <c r="J44" s="22">
        <v>3</v>
      </c>
      <c r="K44" s="22">
        <v>3</v>
      </c>
      <c r="L44" s="20">
        <f t="shared" si="0"/>
        <v>26</v>
      </c>
      <c r="N44" s="2">
        <v>79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0AB52-945C-47F4-A7E7-E5EEAA2C5F3C}">
  <dimension ref="A1:M37"/>
  <sheetViews>
    <sheetView workbookViewId="0">
      <selection sqref="A1:L36"/>
    </sheetView>
  </sheetViews>
  <sheetFormatPr defaultRowHeight="15" x14ac:dyDescent="0.25"/>
  <cols>
    <col min="2" max="2" width="27.140625" customWidth="1"/>
    <col min="3" max="3" width="3" hidden="1" customWidth="1"/>
  </cols>
  <sheetData>
    <row r="1" spans="1:13" ht="13.5" customHeight="1" thickBot="1" x14ac:dyDescent="0.3">
      <c r="A1" s="4" t="s">
        <v>112</v>
      </c>
      <c r="B1" s="4" t="s">
        <v>111</v>
      </c>
      <c r="C1" s="4" t="s">
        <v>72</v>
      </c>
      <c r="D1" s="14" t="s">
        <v>113</v>
      </c>
      <c r="E1" s="14" t="s">
        <v>114</v>
      </c>
      <c r="F1" s="14" t="s">
        <v>115</v>
      </c>
      <c r="G1" s="14" t="s">
        <v>116</v>
      </c>
      <c r="H1" s="14" t="s">
        <v>117</v>
      </c>
      <c r="I1" s="14" t="s">
        <v>118</v>
      </c>
      <c r="J1" s="14" t="s">
        <v>119</v>
      </c>
      <c r="K1" s="14" t="s">
        <v>120</v>
      </c>
      <c r="L1" s="4" t="s">
        <v>121</v>
      </c>
      <c r="M1" s="4"/>
    </row>
    <row r="2" spans="1:13" ht="15.75" thickBot="1" x14ac:dyDescent="0.3">
      <c r="A2" s="5">
        <v>45383.349328703705</v>
      </c>
      <c r="B2" s="4" t="s">
        <v>82</v>
      </c>
      <c r="C2" s="3"/>
      <c r="D2" s="4">
        <v>5</v>
      </c>
      <c r="E2" s="4">
        <v>5</v>
      </c>
      <c r="F2" s="4">
        <v>4</v>
      </c>
      <c r="G2" s="4">
        <v>3</v>
      </c>
      <c r="H2" s="4">
        <v>4</v>
      </c>
      <c r="I2" s="4">
        <v>4</v>
      </c>
      <c r="J2" s="4">
        <v>4</v>
      </c>
      <c r="K2" s="4">
        <v>5</v>
      </c>
      <c r="L2" s="3">
        <f>SUM(D2:K2)</f>
        <v>34</v>
      </c>
      <c r="M2" s="3"/>
    </row>
    <row r="3" spans="1:13" ht="15.75" thickBot="1" x14ac:dyDescent="0.3">
      <c r="A3" s="5">
        <v>45383.348738425928</v>
      </c>
      <c r="B3" s="4" t="s">
        <v>80</v>
      </c>
      <c r="C3" s="3"/>
      <c r="D3" s="4">
        <v>4</v>
      </c>
      <c r="E3" s="4">
        <v>4</v>
      </c>
      <c r="F3" s="4">
        <v>3</v>
      </c>
      <c r="G3" s="4">
        <v>3</v>
      </c>
      <c r="H3" s="4">
        <v>5</v>
      </c>
      <c r="I3" s="4">
        <v>2</v>
      </c>
      <c r="J3" s="4">
        <v>3</v>
      </c>
      <c r="K3" s="4">
        <v>4</v>
      </c>
      <c r="L3" s="3">
        <f>SUM(D3:K3)</f>
        <v>28</v>
      </c>
      <c r="M3" s="3"/>
    </row>
    <row r="4" spans="1:13" ht="15.75" thickBot="1" x14ac:dyDescent="0.3">
      <c r="A4" s="5">
        <v>45383.348587962966</v>
      </c>
      <c r="B4" s="4" t="s">
        <v>77</v>
      </c>
      <c r="C4" s="3"/>
      <c r="D4" s="4">
        <v>4</v>
      </c>
      <c r="E4" s="4">
        <v>4</v>
      </c>
      <c r="F4" s="4">
        <v>4</v>
      </c>
      <c r="G4" s="4">
        <v>4</v>
      </c>
      <c r="H4" s="4">
        <v>5</v>
      </c>
      <c r="I4" s="4">
        <v>5</v>
      </c>
      <c r="J4" s="4">
        <v>5</v>
      </c>
      <c r="K4" s="4">
        <v>4</v>
      </c>
      <c r="L4" s="3"/>
      <c r="M4" s="3"/>
    </row>
    <row r="5" spans="1:13" ht="15.75" thickBot="1" x14ac:dyDescent="0.3">
      <c r="A5" s="5">
        <v>45383.378217592595</v>
      </c>
      <c r="B5" s="4" t="s">
        <v>100</v>
      </c>
      <c r="C5" s="3"/>
      <c r="D5" s="4">
        <v>3</v>
      </c>
      <c r="E5" s="4">
        <v>3</v>
      </c>
      <c r="F5" s="4">
        <v>3</v>
      </c>
      <c r="G5" s="4">
        <v>3</v>
      </c>
      <c r="H5" s="4">
        <v>3</v>
      </c>
      <c r="I5" s="4">
        <v>3</v>
      </c>
      <c r="J5" s="4">
        <v>3</v>
      </c>
      <c r="K5" s="4">
        <v>3</v>
      </c>
    </row>
    <row r="6" spans="1:13" ht="15.75" thickBot="1" x14ac:dyDescent="0.3">
      <c r="A6" s="5">
        <v>45383.348738425928</v>
      </c>
      <c r="B6" s="4" t="s">
        <v>79</v>
      </c>
      <c r="C6" s="3"/>
      <c r="D6" s="4">
        <v>5</v>
      </c>
      <c r="E6" s="4">
        <v>4</v>
      </c>
      <c r="F6" s="4">
        <v>4</v>
      </c>
      <c r="G6" s="4">
        <v>4</v>
      </c>
      <c r="H6" s="4">
        <v>4</v>
      </c>
      <c r="I6" s="4">
        <v>4</v>
      </c>
      <c r="J6" s="4">
        <v>5</v>
      </c>
      <c r="K6" s="4">
        <v>5</v>
      </c>
      <c r="L6" s="3"/>
      <c r="M6" s="3"/>
    </row>
    <row r="7" spans="1:13" ht="15.75" thickBot="1" x14ac:dyDescent="0.3">
      <c r="A7" s="5">
        <v>45383.34957175926</v>
      </c>
      <c r="B7" s="4" t="s">
        <v>84</v>
      </c>
      <c r="C7" s="3"/>
      <c r="D7" s="4">
        <v>2</v>
      </c>
      <c r="E7" s="4">
        <v>4</v>
      </c>
      <c r="F7" s="4">
        <v>4</v>
      </c>
      <c r="G7" s="4">
        <v>3</v>
      </c>
      <c r="H7" s="4">
        <v>3</v>
      </c>
      <c r="I7" s="4">
        <v>4</v>
      </c>
      <c r="J7" s="4">
        <v>4</v>
      </c>
      <c r="K7" s="4">
        <v>5</v>
      </c>
      <c r="L7" s="3"/>
      <c r="M7" s="3"/>
    </row>
    <row r="8" spans="1:13" ht="15.75" thickBot="1" x14ac:dyDescent="0.3">
      <c r="A8" s="5">
        <v>45384.272083333337</v>
      </c>
      <c r="B8" s="4" t="s">
        <v>105</v>
      </c>
      <c r="C8" s="3"/>
      <c r="D8" s="4">
        <v>4</v>
      </c>
      <c r="E8" s="4">
        <v>3</v>
      </c>
      <c r="F8" s="4">
        <v>4</v>
      </c>
      <c r="G8" s="4">
        <v>4</v>
      </c>
      <c r="H8" s="4">
        <v>4</v>
      </c>
      <c r="I8" s="4">
        <v>5</v>
      </c>
      <c r="J8" s="4">
        <v>4</v>
      </c>
      <c r="K8" s="4">
        <v>5</v>
      </c>
    </row>
    <row r="9" spans="1:13" ht="15.75" thickBot="1" x14ac:dyDescent="0.3">
      <c r="A9" s="5">
        <v>45383.348715277774</v>
      </c>
      <c r="B9" s="4" t="s">
        <v>78</v>
      </c>
      <c r="C9" s="3"/>
      <c r="D9" s="4">
        <v>5</v>
      </c>
      <c r="E9" s="4">
        <v>4</v>
      </c>
      <c r="F9" s="4">
        <v>3</v>
      </c>
      <c r="G9" s="4">
        <v>4</v>
      </c>
      <c r="H9" s="4">
        <v>5</v>
      </c>
      <c r="I9" s="4">
        <v>4</v>
      </c>
      <c r="J9" s="4">
        <v>4</v>
      </c>
      <c r="K9" s="4">
        <v>4</v>
      </c>
      <c r="L9" s="3"/>
      <c r="M9" s="3"/>
    </row>
    <row r="10" spans="1:13" ht="15.75" thickBot="1" x14ac:dyDescent="0.3">
      <c r="A10" s="5">
        <v>45383.349421296298</v>
      </c>
      <c r="B10" s="4" t="s">
        <v>83</v>
      </c>
      <c r="C10" s="3"/>
      <c r="D10" s="4">
        <v>4</v>
      </c>
      <c r="E10" s="4">
        <v>4</v>
      </c>
      <c r="F10" s="4">
        <v>4</v>
      </c>
      <c r="G10" s="4">
        <v>5</v>
      </c>
      <c r="H10" s="4">
        <v>4</v>
      </c>
      <c r="I10" s="4">
        <v>4</v>
      </c>
      <c r="J10" s="4">
        <v>5</v>
      </c>
      <c r="K10" s="4">
        <v>5</v>
      </c>
      <c r="L10" s="3"/>
      <c r="M10" s="3"/>
    </row>
    <row r="11" spans="1:13" ht="15.75" thickBot="1" x14ac:dyDescent="0.3">
      <c r="A11" s="5">
        <v>45383.377557870372</v>
      </c>
      <c r="B11" s="4" t="s">
        <v>98</v>
      </c>
      <c r="C11" s="3"/>
      <c r="D11" s="4">
        <v>4</v>
      </c>
      <c r="E11" s="4">
        <v>3</v>
      </c>
      <c r="F11" s="4">
        <v>4</v>
      </c>
      <c r="G11" s="4">
        <v>3</v>
      </c>
      <c r="H11" s="4">
        <v>4</v>
      </c>
      <c r="I11" s="4">
        <v>4</v>
      </c>
      <c r="J11" s="4">
        <v>3</v>
      </c>
      <c r="K11" s="4">
        <v>3</v>
      </c>
    </row>
    <row r="12" spans="1:13" ht="15.75" thickBot="1" x14ac:dyDescent="0.3">
      <c r="A12" s="5">
        <v>45383.350937499999</v>
      </c>
      <c r="B12" s="4" t="s">
        <v>91</v>
      </c>
      <c r="C12" s="3"/>
      <c r="D12" s="4">
        <v>3</v>
      </c>
      <c r="E12" s="4">
        <v>3</v>
      </c>
      <c r="F12" s="4">
        <v>4</v>
      </c>
      <c r="G12" s="4">
        <v>4</v>
      </c>
      <c r="H12" s="4">
        <v>4</v>
      </c>
      <c r="I12" s="4">
        <v>3</v>
      </c>
      <c r="J12" s="4">
        <v>4</v>
      </c>
      <c r="K12" s="4">
        <v>4</v>
      </c>
    </row>
    <row r="13" spans="1:13" ht="15.75" thickBot="1" x14ac:dyDescent="0.3">
      <c r="A13" s="5">
        <v>45383.348564814813</v>
      </c>
      <c r="B13" s="4" t="s">
        <v>76</v>
      </c>
      <c r="C13" s="3"/>
      <c r="D13" s="4">
        <v>2</v>
      </c>
      <c r="E13" s="4">
        <v>2</v>
      </c>
      <c r="F13" s="4">
        <v>4</v>
      </c>
      <c r="G13" s="4">
        <v>1</v>
      </c>
      <c r="H13" s="4">
        <v>3</v>
      </c>
      <c r="I13" s="4">
        <v>4</v>
      </c>
      <c r="J13" s="4">
        <v>3</v>
      </c>
      <c r="K13" s="4">
        <v>3</v>
      </c>
      <c r="L13" s="3"/>
      <c r="M13" s="3"/>
    </row>
    <row r="14" spans="1:13" ht="15.75" thickBot="1" x14ac:dyDescent="0.3">
      <c r="A14" s="5">
        <v>45383.350393518522</v>
      </c>
      <c r="B14" s="4" t="s">
        <v>86</v>
      </c>
      <c r="C14" s="3"/>
      <c r="D14" s="4">
        <v>4</v>
      </c>
      <c r="E14" s="4">
        <v>4</v>
      </c>
      <c r="F14" s="4">
        <v>3</v>
      </c>
      <c r="G14" s="4">
        <v>3</v>
      </c>
      <c r="H14" s="4">
        <v>4</v>
      </c>
      <c r="I14" s="4">
        <v>3</v>
      </c>
      <c r="J14" s="4">
        <v>4</v>
      </c>
      <c r="K14" s="4">
        <v>4</v>
      </c>
      <c r="L14" s="3"/>
      <c r="M14" s="3"/>
    </row>
    <row r="15" spans="1:13" ht="15.75" thickBot="1" x14ac:dyDescent="0.3">
      <c r="A15" s="5">
        <v>45383.56145833333</v>
      </c>
      <c r="B15" s="4" t="s">
        <v>101</v>
      </c>
      <c r="C15" s="3"/>
      <c r="D15" s="4">
        <v>3</v>
      </c>
      <c r="E15" s="4">
        <v>3</v>
      </c>
      <c r="F15" s="4">
        <v>4</v>
      </c>
      <c r="G15" s="4">
        <v>3</v>
      </c>
      <c r="H15" s="4">
        <v>3</v>
      </c>
      <c r="I15" s="4">
        <v>3</v>
      </c>
      <c r="J15" s="4">
        <v>3</v>
      </c>
      <c r="K15" s="4">
        <v>2</v>
      </c>
    </row>
    <row r="16" spans="1:13" ht="15.75" thickBot="1" x14ac:dyDescent="0.3">
      <c r="A16" s="5">
        <v>45383.349224537036</v>
      </c>
      <c r="B16" s="4" t="s">
        <v>81</v>
      </c>
      <c r="C16" s="3"/>
      <c r="D16" s="4">
        <v>3</v>
      </c>
      <c r="E16" s="4">
        <v>3</v>
      </c>
      <c r="F16" s="4">
        <v>3</v>
      </c>
      <c r="G16" s="4">
        <v>3</v>
      </c>
      <c r="H16" s="4">
        <v>3</v>
      </c>
      <c r="I16" s="4">
        <v>3</v>
      </c>
      <c r="J16" s="4">
        <v>3</v>
      </c>
      <c r="K16" s="4">
        <v>4</v>
      </c>
      <c r="L16" s="3"/>
      <c r="M16" s="3"/>
    </row>
    <row r="17" spans="1:13" ht="15.75" thickBot="1" x14ac:dyDescent="0.3">
      <c r="A17" s="5">
        <v>45384.233541666668</v>
      </c>
      <c r="B17" s="4" t="s">
        <v>103</v>
      </c>
      <c r="C17" s="3"/>
      <c r="D17" s="4">
        <v>1</v>
      </c>
      <c r="E17" s="4">
        <v>1</v>
      </c>
      <c r="F17" s="4">
        <v>1</v>
      </c>
      <c r="G17" s="4">
        <v>2</v>
      </c>
      <c r="H17" s="4">
        <v>2</v>
      </c>
      <c r="I17" s="4">
        <v>2</v>
      </c>
      <c r="J17" s="4">
        <v>2</v>
      </c>
      <c r="K17" s="4">
        <v>2</v>
      </c>
    </row>
    <row r="18" spans="1:13" ht="15.75" thickBot="1" x14ac:dyDescent="0.3">
      <c r="A18" s="5">
        <v>45383.376250000001</v>
      </c>
      <c r="B18" s="4" t="s">
        <v>95</v>
      </c>
      <c r="C18" s="3"/>
      <c r="D18" s="4">
        <v>3</v>
      </c>
      <c r="E18" s="4">
        <v>4</v>
      </c>
      <c r="F18" s="4">
        <v>3</v>
      </c>
      <c r="G18" s="4">
        <v>5</v>
      </c>
      <c r="H18" s="4">
        <v>4</v>
      </c>
      <c r="I18" s="4">
        <v>4</v>
      </c>
      <c r="J18" s="4">
        <v>5</v>
      </c>
      <c r="K18" s="4">
        <v>5</v>
      </c>
    </row>
    <row r="19" spans="1:13" ht="15.75" thickBot="1" x14ac:dyDescent="0.3">
      <c r="A19" s="5">
        <v>45383.377511574072</v>
      </c>
      <c r="B19" s="4" t="s">
        <v>97</v>
      </c>
      <c r="C19" s="3"/>
      <c r="D19" s="4">
        <v>4</v>
      </c>
      <c r="E19" s="4">
        <v>3</v>
      </c>
      <c r="F19" s="4">
        <v>3</v>
      </c>
      <c r="G19" s="4">
        <v>3</v>
      </c>
      <c r="H19" s="4">
        <v>3</v>
      </c>
      <c r="I19" s="4">
        <v>3</v>
      </c>
      <c r="J19" s="4">
        <v>3</v>
      </c>
      <c r="K19" s="4">
        <v>4</v>
      </c>
    </row>
    <row r="20" spans="1:13" ht="15.75" thickBot="1" x14ac:dyDescent="0.3">
      <c r="A20" s="5">
        <v>45383.377210648148</v>
      </c>
      <c r="B20" s="4" t="s">
        <v>96</v>
      </c>
      <c r="C20" s="3"/>
      <c r="D20" s="4">
        <v>3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3</v>
      </c>
    </row>
    <row r="21" spans="1:13" ht="15.75" thickBot="1" x14ac:dyDescent="0.3">
      <c r="A21" s="5">
        <v>45385.751435185186</v>
      </c>
      <c r="B21" s="4" t="s">
        <v>42</v>
      </c>
      <c r="C21" s="3"/>
      <c r="D21" s="4">
        <v>4</v>
      </c>
      <c r="E21" s="4">
        <v>4</v>
      </c>
      <c r="F21" s="4">
        <v>4</v>
      </c>
      <c r="G21" s="4">
        <v>4</v>
      </c>
      <c r="H21" s="4">
        <v>2</v>
      </c>
      <c r="I21" s="4">
        <v>4</v>
      </c>
      <c r="J21" s="4">
        <v>4</v>
      </c>
      <c r="K21" s="4">
        <v>4</v>
      </c>
    </row>
    <row r="22" spans="1:13" ht="15.75" thickBot="1" x14ac:dyDescent="0.3">
      <c r="A22" s="5">
        <v>45384.42659722222</v>
      </c>
      <c r="B22" s="4" t="s">
        <v>106</v>
      </c>
      <c r="C22" s="3"/>
      <c r="D22" s="4">
        <v>4</v>
      </c>
      <c r="E22" s="4">
        <v>3</v>
      </c>
      <c r="F22" s="4">
        <v>4</v>
      </c>
      <c r="G22" s="4">
        <v>4</v>
      </c>
      <c r="H22" s="4">
        <v>3</v>
      </c>
      <c r="I22" s="4">
        <v>3</v>
      </c>
      <c r="J22" s="4">
        <v>4</v>
      </c>
      <c r="K22" s="4">
        <v>4</v>
      </c>
    </row>
    <row r="23" spans="1:13" ht="15.75" thickBot="1" x14ac:dyDescent="0.3">
      <c r="A23" s="5">
        <v>45383.348530092589</v>
      </c>
      <c r="B23" s="4" t="s">
        <v>75</v>
      </c>
      <c r="C23" s="3"/>
      <c r="D23" s="4">
        <v>2</v>
      </c>
      <c r="E23" s="4">
        <v>2</v>
      </c>
      <c r="F23" s="4">
        <v>4</v>
      </c>
      <c r="G23" s="4">
        <v>2</v>
      </c>
      <c r="H23" s="4">
        <v>3</v>
      </c>
      <c r="I23" s="4">
        <v>3</v>
      </c>
      <c r="J23" s="4">
        <v>3</v>
      </c>
      <c r="K23" s="4">
        <v>3</v>
      </c>
      <c r="L23" s="3"/>
      <c r="M23" s="3"/>
    </row>
    <row r="24" spans="1:13" ht="15.75" thickBot="1" x14ac:dyDescent="0.3">
      <c r="A24" s="5">
        <v>45383.350937499999</v>
      </c>
      <c r="B24" s="4" t="s">
        <v>92</v>
      </c>
      <c r="C24" s="3"/>
      <c r="D24" s="4">
        <v>4</v>
      </c>
      <c r="E24" s="4">
        <v>3</v>
      </c>
      <c r="F24" s="4">
        <v>5</v>
      </c>
      <c r="G24" s="4">
        <v>4</v>
      </c>
      <c r="H24" s="4">
        <v>3</v>
      </c>
      <c r="I24" s="4">
        <v>4</v>
      </c>
      <c r="J24" s="4">
        <v>4</v>
      </c>
      <c r="K24" s="4">
        <v>5</v>
      </c>
    </row>
    <row r="25" spans="1:13" ht="15.75" thickBot="1" x14ac:dyDescent="0.3">
      <c r="A25" s="5">
        <v>45384.234780092593</v>
      </c>
      <c r="B25" s="4" t="s">
        <v>104</v>
      </c>
      <c r="C25" s="3"/>
      <c r="D25" s="4">
        <v>4</v>
      </c>
      <c r="E25" s="4">
        <v>5</v>
      </c>
      <c r="F25" s="4">
        <v>3</v>
      </c>
      <c r="G25" s="4">
        <v>3</v>
      </c>
      <c r="H25" s="4">
        <v>4</v>
      </c>
      <c r="I25" s="4">
        <v>5</v>
      </c>
      <c r="J25" s="4">
        <v>3</v>
      </c>
      <c r="K25" s="4">
        <v>4</v>
      </c>
    </row>
    <row r="26" spans="1:13" ht="15.75" thickBot="1" x14ac:dyDescent="0.3">
      <c r="A26" s="5">
        <v>45383.350428240738</v>
      </c>
      <c r="B26" s="4" t="s">
        <v>87</v>
      </c>
      <c r="C26" s="3"/>
      <c r="D26" s="4">
        <v>4</v>
      </c>
      <c r="E26" s="4">
        <v>4</v>
      </c>
      <c r="F26" s="4">
        <v>4</v>
      </c>
      <c r="G26" s="4">
        <v>4</v>
      </c>
      <c r="H26" s="4">
        <v>4</v>
      </c>
      <c r="I26" s="4">
        <v>3</v>
      </c>
      <c r="J26" s="4">
        <v>4</v>
      </c>
      <c r="K26" s="4">
        <v>3</v>
      </c>
    </row>
    <row r="27" spans="1:13" ht="15.75" thickBot="1" x14ac:dyDescent="0.3">
      <c r="A27" s="5">
        <v>45383.377824074072</v>
      </c>
      <c r="B27" s="4" t="s">
        <v>99</v>
      </c>
      <c r="C27" s="3"/>
      <c r="D27" s="4">
        <v>5</v>
      </c>
      <c r="E27" s="4">
        <v>4</v>
      </c>
      <c r="F27" s="4">
        <v>5</v>
      </c>
      <c r="G27" s="4">
        <v>4</v>
      </c>
      <c r="H27" s="4">
        <v>4</v>
      </c>
      <c r="I27" s="4">
        <v>5</v>
      </c>
      <c r="J27" s="4">
        <v>4</v>
      </c>
      <c r="K27" s="4">
        <v>5</v>
      </c>
    </row>
    <row r="28" spans="1:13" ht="15.75" thickBot="1" x14ac:dyDescent="0.3">
      <c r="A28" s="5">
        <v>45383.348009259258</v>
      </c>
      <c r="B28" s="4" t="s">
        <v>74</v>
      </c>
      <c r="C28" s="3"/>
      <c r="D28" s="4">
        <v>5</v>
      </c>
      <c r="E28" s="4">
        <v>5</v>
      </c>
      <c r="F28" s="4">
        <v>4</v>
      </c>
      <c r="G28" s="4">
        <v>3</v>
      </c>
      <c r="H28" s="4">
        <v>4</v>
      </c>
      <c r="I28" s="4">
        <v>4</v>
      </c>
      <c r="J28" s="4">
        <v>5</v>
      </c>
      <c r="K28" s="4">
        <v>4</v>
      </c>
      <c r="L28" s="3"/>
      <c r="M28" s="3"/>
    </row>
    <row r="29" spans="1:13" ht="15.75" thickBot="1" x14ac:dyDescent="0.3">
      <c r="A29" s="5">
        <v>45383.350439814814</v>
      </c>
      <c r="B29" s="4" t="s">
        <v>88</v>
      </c>
      <c r="C29" s="3"/>
      <c r="D29" s="4">
        <v>4</v>
      </c>
      <c r="E29" s="4">
        <v>4</v>
      </c>
      <c r="F29" s="4">
        <v>4</v>
      </c>
      <c r="G29" s="4">
        <v>4</v>
      </c>
      <c r="H29" s="4">
        <v>4</v>
      </c>
      <c r="I29" s="4">
        <v>3</v>
      </c>
      <c r="J29" s="4">
        <v>4</v>
      </c>
      <c r="K29" s="4">
        <v>5</v>
      </c>
    </row>
    <row r="30" spans="1:13" ht="15.75" thickBot="1" x14ac:dyDescent="0.3">
      <c r="A30" s="5">
        <v>45383.921886574077</v>
      </c>
      <c r="B30" s="4" t="s">
        <v>102</v>
      </c>
      <c r="C30" s="3"/>
      <c r="D30" s="4">
        <v>4</v>
      </c>
      <c r="E30" s="4">
        <v>4</v>
      </c>
      <c r="F30" s="4">
        <v>5</v>
      </c>
      <c r="G30" s="4">
        <v>3</v>
      </c>
      <c r="H30" s="4">
        <v>4</v>
      </c>
      <c r="I30" s="4">
        <v>4</v>
      </c>
      <c r="J30" s="4">
        <v>4</v>
      </c>
      <c r="K30" s="4">
        <v>4</v>
      </c>
    </row>
    <row r="31" spans="1:13" ht="15.75" thickBot="1" x14ac:dyDescent="0.3">
      <c r="A31" s="5">
        <v>45383.350902777776</v>
      </c>
      <c r="B31" s="4" t="s">
        <v>90</v>
      </c>
      <c r="C31" s="3"/>
      <c r="D31" s="4">
        <v>5</v>
      </c>
      <c r="E31" s="4">
        <v>3</v>
      </c>
      <c r="F31" s="4">
        <v>5</v>
      </c>
      <c r="G31" s="4">
        <v>4</v>
      </c>
      <c r="H31" s="4">
        <v>3</v>
      </c>
      <c r="I31" s="4">
        <v>5</v>
      </c>
      <c r="J31" s="4">
        <v>5</v>
      </c>
      <c r="K31" s="4">
        <v>5</v>
      </c>
    </row>
    <row r="32" spans="1:13" ht="15.75" thickBot="1" x14ac:dyDescent="0.3">
      <c r="A32" s="5">
        <v>45383.348009259258</v>
      </c>
      <c r="B32" s="4" t="s">
        <v>73</v>
      </c>
      <c r="C32" s="3"/>
      <c r="D32" s="4">
        <v>4</v>
      </c>
      <c r="E32" s="4">
        <v>4</v>
      </c>
      <c r="F32" s="4">
        <v>4</v>
      </c>
      <c r="G32" s="4">
        <v>4</v>
      </c>
      <c r="H32" s="4">
        <v>5</v>
      </c>
      <c r="I32" s="4">
        <v>4</v>
      </c>
      <c r="J32" s="4">
        <v>4</v>
      </c>
      <c r="K32" s="4">
        <v>3</v>
      </c>
      <c r="L32" s="3"/>
      <c r="M32" s="3"/>
    </row>
    <row r="33" spans="1:13" ht="15.75" thickBot="1" x14ac:dyDescent="0.3">
      <c r="A33" s="5">
        <v>45383.351111111115</v>
      </c>
      <c r="B33" s="4" t="s">
        <v>93</v>
      </c>
      <c r="C33" s="3"/>
      <c r="D33" s="4">
        <v>4</v>
      </c>
      <c r="E33" s="4">
        <v>4</v>
      </c>
      <c r="F33" s="4">
        <v>4</v>
      </c>
      <c r="G33" s="4">
        <v>4</v>
      </c>
      <c r="H33" s="4">
        <v>4</v>
      </c>
      <c r="I33" s="4">
        <v>4</v>
      </c>
      <c r="J33" s="4">
        <v>4</v>
      </c>
      <c r="K33" s="4">
        <v>4</v>
      </c>
    </row>
    <row r="34" spans="1:13" ht="15.75" thickBot="1" x14ac:dyDescent="0.3">
      <c r="A34" s="5">
        <v>45383.349583333336</v>
      </c>
      <c r="B34" s="4" t="s">
        <v>85</v>
      </c>
      <c r="C34" s="3"/>
      <c r="D34" s="4">
        <v>3</v>
      </c>
      <c r="E34" s="4">
        <v>3</v>
      </c>
      <c r="F34" s="4">
        <v>4</v>
      </c>
      <c r="G34" s="4">
        <v>3</v>
      </c>
      <c r="H34" s="4">
        <v>4</v>
      </c>
      <c r="I34" s="4">
        <v>3</v>
      </c>
      <c r="J34" s="4">
        <v>3</v>
      </c>
      <c r="K34" s="4">
        <v>3</v>
      </c>
      <c r="L34" s="3"/>
      <c r="M34" s="3"/>
    </row>
    <row r="35" spans="1:13" ht="15.75" thickBot="1" x14ac:dyDescent="0.3">
      <c r="A35" s="5">
        <v>45383.35087962963</v>
      </c>
      <c r="B35" s="4" t="s">
        <v>89</v>
      </c>
      <c r="C35" s="3"/>
      <c r="D35" s="4">
        <v>3</v>
      </c>
      <c r="E35" s="4">
        <v>4</v>
      </c>
      <c r="F35" s="4">
        <v>4</v>
      </c>
      <c r="G35" s="4">
        <v>3</v>
      </c>
      <c r="H35" s="4">
        <v>4</v>
      </c>
      <c r="I35" s="4">
        <v>4</v>
      </c>
      <c r="J35" s="4">
        <v>3</v>
      </c>
      <c r="K35" s="4">
        <v>4</v>
      </c>
    </row>
    <row r="36" spans="1:13" ht="15.75" thickBot="1" x14ac:dyDescent="0.3">
      <c r="A36" s="5">
        <v>45383.351747685185</v>
      </c>
      <c r="B36" s="4" t="s">
        <v>94</v>
      </c>
      <c r="C36" s="3"/>
      <c r="D36" s="4">
        <v>4</v>
      </c>
      <c r="E36" s="4">
        <v>3</v>
      </c>
      <c r="F36" s="4">
        <v>3</v>
      </c>
      <c r="G36" s="4">
        <v>3</v>
      </c>
      <c r="H36" s="4">
        <v>3</v>
      </c>
      <c r="I36" s="4">
        <v>4</v>
      </c>
      <c r="J36" s="4">
        <v>3</v>
      </c>
      <c r="K36" s="4">
        <v>3</v>
      </c>
    </row>
    <row r="37" spans="1:13" ht="15.75" thickBot="1" x14ac:dyDescent="0.3">
      <c r="A37" s="5"/>
      <c r="B37" s="3"/>
      <c r="C37" s="3"/>
      <c r="D37" s="4"/>
      <c r="E37" s="4"/>
      <c r="F37" s="4"/>
      <c r="G37" s="4"/>
      <c r="H37" s="4"/>
      <c r="I37" s="4"/>
      <c r="J37" s="4"/>
      <c r="K37" s="4"/>
      <c r="L37" s="4"/>
      <c r="M37" s="4"/>
    </row>
  </sheetData>
  <sortState xmlns:xlrd2="http://schemas.microsoft.com/office/spreadsheetml/2017/richdata2" ref="A2:M37">
    <sortCondition ref="B1:B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2024-05-01T06:21:54Z</dcterms:created>
  <dcterms:modified xsi:type="dcterms:W3CDTF">2024-05-01T09:14:27Z</dcterms:modified>
</cp:coreProperties>
</file>